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ocuments\"/>
    </mc:Choice>
  </mc:AlternateContent>
  <xr:revisionPtr revIDLastSave="0" documentId="13_ncr:1_{31A9BA6B-D3D9-43D9-9221-51975F1B09D5}" xr6:coauthVersionLast="47" xr6:coauthVersionMax="47" xr10:uidLastSave="{00000000-0000-0000-0000-000000000000}"/>
  <bookViews>
    <workbookView xWindow="-110" yWindow="-110" windowWidth="19420" windowHeight="10300" activeTab="6" xr2:uid="{4BE3DC6F-CEA1-40B6-8B7C-C38D26F13CEC}"/>
  </bookViews>
  <sheets>
    <sheet name="x1" sheetId="1" r:id="rId1"/>
    <sheet name="hasil x1" sheetId="4" r:id="rId2"/>
    <sheet name="x2" sheetId="2" r:id="rId3"/>
    <sheet name="hasil x2" sheetId="6" r:id="rId4"/>
    <sheet name="y" sheetId="3" r:id="rId5"/>
    <sheet name=" hasil y" sheetId="8" r:id="rId6"/>
    <sheet name="uji asumsi " sheetId="5" r:id="rId7"/>
    <sheet name="UJI F" sheetId="9" r:id="rId8"/>
    <sheet name="UJI T" sheetId="10" r:id="rId9"/>
    <sheet name="R2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9" i="3" l="1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102" i="3"/>
  <c r="P103" i="3"/>
  <c r="P104" i="3"/>
  <c r="P105" i="3"/>
  <c r="P106" i="3"/>
  <c r="P107" i="3"/>
  <c r="P108" i="3"/>
  <c r="P109" i="3"/>
  <c r="P110" i="3"/>
  <c r="P111" i="3"/>
  <c r="P112" i="3"/>
  <c r="P113" i="3"/>
  <c r="P114" i="3"/>
  <c r="P115" i="3"/>
  <c r="P116" i="3"/>
  <c r="P117" i="3"/>
  <c r="P118" i="3"/>
  <c r="P119" i="3"/>
  <c r="P120" i="3"/>
  <c r="P121" i="3"/>
  <c r="P122" i="3"/>
  <c r="P38" i="3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48" i="2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38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3" i="1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3" i="2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3" i="3"/>
</calcChain>
</file>

<file path=xl/sharedStrings.xml><?xml version="1.0" encoding="utf-8"?>
<sst xmlns="http://schemas.openxmlformats.org/spreadsheetml/2006/main" count="464" uniqueCount="177">
  <si>
    <t>total</t>
  </si>
  <si>
    <t>pu1</t>
  </si>
  <si>
    <t>pu2</t>
  </si>
  <si>
    <t>pm1</t>
  </si>
  <si>
    <t>pm2</t>
  </si>
  <si>
    <t xml:space="preserve">rp1 </t>
  </si>
  <si>
    <t>rp2</t>
  </si>
  <si>
    <t>td1</t>
  </si>
  <si>
    <t>td2</t>
  </si>
  <si>
    <t>pr1</t>
  </si>
  <si>
    <t>pr2</t>
  </si>
  <si>
    <t>ta1</t>
  </si>
  <si>
    <t>ta2</t>
  </si>
  <si>
    <t>tk2</t>
  </si>
  <si>
    <t>tk1</t>
  </si>
  <si>
    <t>el1</t>
  </si>
  <si>
    <t>el2</t>
  </si>
  <si>
    <t>eu1</t>
  </si>
  <si>
    <t>eu2</t>
  </si>
  <si>
    <t>e1</t>
  </si>
  <si>
    <t>e2</t>
  </si>
  <si>
    <t/>
  </si>
  <si>
    <t>Correlations</t>
  </si>
  <si>
    <t>Pearson Correlation</t>
  </si>
  <si>
    <t>Sig. (2-tailed)</t>
  </si>
  <si>
    <t>N</t>
  </si>
  <si>
    <t>**. Correlation is significant at the 0.01 level (2-tailed).</t>
  </si>
  <si>
    <t>*. Correlation is significant at the 0.05 level (2-tailed).</t>
  </si>
  <si>
    <r>
      <t>.436</t>
    </r>
    <r>
      <rPr>
        <vertAlign val="superscript"/>
        <sz val="9"/>
        <color indexed="60"/>
        <rFont val="Arial"/>
      </rPr>
      <t>**</t>
    </r>
  </si>
  <si>
    <r>
      <t>.532</t>
    </r>
    <r>
      <rPr>
        <vertAlign val="superscript"/>
        <sz val="9"/>
        <color indexed="60"/>
        <rFont val="Arial"/>
      </rPr>
      <t>**</t>
    </r>
  </si>
  <si>
    <r>
      <t>.281</t>
    </r>
    <r>
      <rPr>
        <vertAlign val="superscript"/>
        <sz val="9"/>
        <color indexed="60"/>
        <rFont val="Arial"/>
      </rPr>
      <t>**</t>
    </r>
  </si>
  <si>
    <r>
      <t>.255</t>
    </r>
    <r>
      <rPr>
        <vertAlign val="superscript"/>
        <sz val="9"/>
        <color indexed="60"/>
        <rFont val="Arial"/>
      </rPr>
      <t>*</t>
    </r>
  </si>
  <si>
    <r>
      <t>.398</t>
    </r>
    <r>
      <rPr>
        <vertAlign val="superscript"/>
        <sz val="9"/>
        <color indexed="60"/>
        <rFont val="Arial"/>
      </rPr>
      <t>**</t>
    </r>
  </si>
  <si>
    <r>
      <t>.698</t>
    </r>
    <r>
      <rPr>
        <vertAlign val="superscript"/>
        <sz val="9"/>
        <color indexed="60"/>
        <rFont val="Arial"/>
      </rPr>
      <t>**</t>
    </r>
  </si>
  <si>
    <r>
      <t>.392</t>
    </r>
    <r>
      <rPr>
        <vertAlign val="superscript"/>
        <sz val="9"/>
        <color indexed="60"/>
        <rFont val="Arial"/>
      </rPr>
      <t>**</t>
    </r>
  </si>
  <si>
    <r>
      <t>.394</t>
    </r>
    <r>
      <rPr>
        <vertAlign val="superscript"/>
        <sz val="9"/>
        <color indexed="60"/>
        <rFont val="Arial"/>
      </rPr>
      <t>**</t>
    </r>
  </si>
  <si>
    <r>
      <t>.277</t>
    </r>
    <r>
      <rPr>
        <vertAlign val="superscript"/>
        <sz val="9"/>
        <color indexed="60"/>
        <rFont val="Arial"/>
      </rPr>
      <t>*</t>
    </r>
  </si>
  <si>
    <r>
      <t>.547</t>
    </r>
    <r>
      <rPr>
        <vertAlign val="superscript"/>
        <sz val="9"/>
        <color indexed="60"/>
        <rFont val="Arial"/>
      </rPr>
      <t>**</t>
    </r>
  </si>
  <si>
    <r>
      <t>.750</t>
    </r>
    <r>
      <rPr>
        <vertAlign val="superscript"/>
        <sz val="9"/>
        <color indexed="60"/>
        <rFont val="Arial"/>
      </rPr>
      <t>**</t>
    </r>
  </si>
  <si>
    <r>
      <t>.422</t>
    </r>
    <r>
      <rPr>
        <vertAlign val="superscript"/>
        <sz val="9"/>
        <color indexed="60"/>
        <rFont val="Arial"/>
      </rPr>
      <t>**</t>
    </r>
  </si>
  <si>
    <r>
      <t>.538</t>
    </r>
    <r>
      <rPr>
        <vertAlign val="superscript"/>
        <sz val="9"/>
        <color indexed="60"/>
        <rFont val="Arial"/>
      </rPr>
      <t>**</t>
    </r>
  </si>
  <si>
    <r>
      <t>.760</t>
    </r>
    <r>
      <rPr>
        <vertAlign val="superscript"/>
        <sz val="9"/>
        <color indexed="60"/>
        <rFont val="Arial"/>
      </rPr>
      <t>**</t>
    </r>
  </si>
  <si>
    <r>
      <t>.530</t>
    </r>
    <r>
      <rPr>
        <vertAlign val="superscript"/>
        <sz val="9"/>
        <color indexed="60"/>
        <rFont val="Arial"/>
      </rPr>
      <t>**</t>
    </r>
  </si>
  <si>
    <r>
      <t>.251</t>
    </r>
    <r>
      <rPr>
        <vertAlign val="superscript"/>
        <sz val="9"/>
        <color indexed="60"/>
        <rFont val="Arial"/>
      </rPr>
      <t>*</t>
    </r>
  </si>
  <si>
    <r>
      <t>.587</t>
    </r>
    <r>
      <rPr>
        <vertAlign val="superscript"/>
        <sz val="9"/>
        <color indexed="60"/>
        <rFont val="Arial"/>
      </rPr>
      <t>**</t>
    </r>
  </si>
  <si>
    <r>
      <t>.709</t>
    </r>
    <r>
      <rPr>
        <vertAlign val="superscript"/>
        <sz val="9"/>
        <color indexed="60"/>
        <rFont val="Arial"/>
      </rPr>
      <t>**</t>
    </r>
  </si>
  <si>
    <t>VAR00011</t>
  </si>
  <si>
    <t>VAR00012</t>
  </si>
  <si>
    <t>VAR00013</t>
  </si>
  <si>
    <t>VAR00014</t>
  </si>
  <si>
    <t>VAR00015</t>
  </si>
  <si>
    <t>VAR00016</t>
  </si>
  <si>
    <t>VAR00017</t>
  </si>
  <si>
    <t>VAR00018</t>
  </si>
  <si>
    <r>
      <t>.253</t>
    </r>
    <r>
      <rPr>
        <vertAlign val="superscript"/>
        <sz val="9"/>
        <color indexed="60"/>
        <rFont val="Arial"/>
      </rPr>
      <t>*</t>
    </r>
  </si>
  <si>
    <r>
      <t>.328</t>
    </r>
    <r>
      <rPr>
        <vertAlign val="superscript"/>
        <sz val="9"/>
        <color indexed="60"/>
        <rFont val="Arial"/>
      </rPr>
      <t>**</t>
    </r>
  </si>
  <si>
    <r>
      <t>.339</t>
    </r>
    <r>
      <rPr>
        <vertAlign val="superscript"/>
        <sz val="9"/>
        <color indexed="60"/>
        <rFont val="Arial"/>
      </rPr>
      <t>**</t>
    </r>
  </si>
  <si>
    <r>
      <t>.574</t>
    </r>
    <r>
      <rPr>
        <vertAlign val="superscript"/>
        <sz val="9"/>
        <color indexed="60"/>
        <rFont val="Arial"/>
      </rPr>
      <t>**</t>
    </r>
  </si>
  <si>
    <r>
      <t>.288</t>
    </r>
    <r>
      <rPr>
        <vertAlign val="superscript"/>
        <sz val="9"/>
        <color indexed="60"/>
        <rFont val="Arial"/>
      </rPr>
      <t>**</t>
    </r>
  </si>
  <si>
    <r>
      <t>.246</t>
    </r>
    <r>
      <rPr>
        <vertAlign val="superscript"/>
        <sz val="9"/>
        <color indexed="60"/>
        <rFont val="Arial"/>
      </rPr>
      <t>*</t>
    </r>
  </si>
  <si>
    <r>
      <t>.540</t>
    </r>
    <r>
      <rPr>
        <vertAlign val="superscript"/>
        <sz val="9"/>
        <color indexed="60"/>
        <rFont val="Arial"/>
      </rPr>
      <t>**</t>
    </r>
  </si>
  <si>
    <r>
      <t>.335</t>
    </r>
    <r>
      <rPr>
        <vertAlign val="superscript"/>
        <sz val="9"/>
        <color indexed="60"/>
        <rFont val="Arial"/>
      </rPr>
      <t>**</t>
    </r>
  </si>
  <si>
    <r>
      <t>.533</t>
    </r>
    <r>
      <rPr>
        <vertAlign val="superscript"/>
        <sz val="9"/>
        <color indexed="60"/>
        <rFont val="Arial"/>
      </rPr>
      <t>**</t>
    </r>
  </si>
  <si>
    <r>
      <t>.240</t>
    </r>
    <r>
      <rPr>
        <vertAlign val="superscript"/>
        <sz val="9"/>
        <color indexed="60"/>
        <rFont val="Arial"/>
      </rPr>
      <t>*</t>
    </r>
  </si>
  <si>
    <r>
      <t>.490</t>
    </r>
    <r>
      <rPr>
        <vertAlign val="superscript"/>
        <sz val="9"/>
        <color indexed="60"/>
        <rFont val="Arial"/>
      </rPr>
      <t>**</t>
    </r>
  </si>
  <si>
    <r>
      <t>.479</t>
    </r>
    <r>
      <rPr>
        <vertAlign val="superscript"/>
        <sz val="9"/>
        <color indexed="60"/>
        <rFont val="Arial"/>
      </rPr>
      <t>**</t>
    </r>
  </si>
  <si>
    <r>
      <t>.230</t>
    </r>
    <r>
      <rPr>
        <vertAlign val="superscript"/>
        <sz val="9"/>
        <color indexed="60"/>
        <rFont val="Arial"/>
      </rPr>
      <t>*</t>
    </r>
  </si>
  <si>
    <r>
      <t>.541</t>
    </r>
    <r>
      <rPr>
        <vertAlign val="superscript"/>
        <sz val="9"/>
        <color indexed="60"/>
        <rFont val="Arial"/>
      </rPr>
      <t>**</t>
    </r>
  </si>
  <si>
    <r>
      <t>.499</t>
    </r>
    <r>
      <rPr>
        <vertAlign val="superscript"/>
        <sz val="9"/>
        <color indexed="60"/>
        <rFont val="Arial"/>
      </rPr>
      <t>**</t>
    </r>
  </si>
  <si>
    <r>
      <t>.373</t>
    </r>
    <r>
      <rPr>
        <vertAlign val="superscript"/>
        <sz val="9"/>
        <color indexed="60"/>
        <rFont val="Arial"/>
      </rPr>
      <t>**</t>
    </r>
  </si>
  <si>
    <t>validitas</t>
  </si>
  <si>
    <t>reliabilitas</t>
  </si>
  <si>
    <t>Reliability Statistics</t>
  </si>
  <si>
    <t>Cronbach's Alpha</t>
  </si>
  <si>
    <t>N of Items</t>
  </si>
  <si>
    <t>VAR00027</t>
  </si>
  <si>
    <t>VAR00028</t>
  </si>
  <si>
    <t>VAR00029</t>
  </si>
  <si>
    <t>VAR00030</t>
  </si>
  <si>
    <t>VAR00031</t>
  </si>
  <si>
    <t>VAR00032</t>
  </si>
  <si>
    <t>VAR00033</t>
  </si>
  <si>
    <r>
      <t>.279</t>
    </r>
    <r>
      <rPr>
        <vertAlign val="superscript"/>
        <sz val="9"/>
        <color indexed="60"/>
        <rFont val="Arial"/>
      </rPr>
      <t>**</t>
    </r>
  </si>
  <si>
    <r>
      <t>.290</t>
    </r>
    <r>
      <rPr>
        <vertAlign val="superscript"/>
        <sz val="9"/>
        <color indexed="60"/>
        <rFont val="Arial"/>
      </rPr>
      <t>**</t>
    </r>
  </si>
  <si>
    <r>
      <t>.286</t>
    </r>
    <r>
      <rPr>
        <vertAlign val="superscript"/>
        <sz val="9"/>
        <color indexed="60"/>
        <rFont val="Arial"/>
      </rPr>
      <t>**</t>
    </r>
  </si>
  <si>
    <r>
      <t>.651</t>
    </r>
    <r>
      <rPr>
        <vertAlign val="superscript"/>
        <sz val="9"/>
        <color indexed="60"/>
        <rFont val="Arial"/>
      </rPr>
      <t>**</t>
    </r>
  </si>
  <si>
    <r>
      <t>.442</t>
    </r>
    <r>
      <rPr>
        <vertAlign val="superscript"/>
        <sz val="9"/>
        <color indexed="60"/>
        <rFont val="Arial"/>
      </rPr>
      <t>**</t>
    </r>
  </si>
  <si>
    <r>
      <t>.614</t>
    </r>
    <r>
      <rPr>
        <vertAlign val="superscript"/>
        <sz val="9"/>
        <color indexed="60"/>
        <rFont val="Arial"/>
      </rPr>
      <t>**</t>
    </r>
  </si>
  <si>
    <r>
      <t>.576</t>
    </r>
    <r>
      <rPr>
        <vertAlign val="superscript"/>
        <sz val="9"/>
        <color indexed="60"/>
        <rFont val="Arial"/>
      </rPr>
      <t>**</t>
    </r>
  </si>
  <si>
    <r>
      <t>.231</t>
    </r>
    <r>
      <rPr>
        <vertAlign val="superscript"/>
        <sz val="9"/>
        <color indexed="60"/>
        <rFont val="Arial"/>
      </rPr>
      <t>*</t>
    </r>
  </si>
  <si>
    <r>
      <t>.512</t>
    </r>
    <r>
      <rPr>
        <vertAlign val="superscript"/>
        <sz val="9"/>
        <color indexed="60"/>
        <rFont val="Arial"/>
      </rPr>
      <t>**</t>
    </r>
  </si>
  <si>
    <r>
      <t>.400</t>
    </r>
    <r>
      <rPr>
        <vertAlign val="superscript"/>
        <sz val="9"/>
        <color indexed="60"/>
        <rFont val="Arial"/>
      </rPr>
      <t>**</t>
    </r>
  </si>
  <si>
    <r>
      <t>.604</t>
    </r>
    <r>
      <rPr>
        <vertAlign val="superscript"/>
        <sz val="9"/>
        <color indexed="60"/>
        <rFont val="Arial"/>
      </rPr>
      <t>**</t>
    </r>
  </si>
  <si>
    <t>Succesive Detail</t>
  </si>
  <si>
    <t>Col</t>
  </si>
  <si>
    <t>Category</t>
  </si>
  <si>
    <t>Freq</t>
  </si>
  <si>
    <t>Prop</t>
  </si>
  <si>
    <t>Cum</t>
  </si>
  <si>
    <t>Density</t>
  </si>
  <si>
    <t>Z</t>
  </si>
  <si>
    <t>Scale</t>
  </si>
  <si>
    <t>Succesive Interval</t>
  </si>
  <si>
    <t>TOTAL</t>
  </si>
  <si>
    <t>UJI NORMALITAS</t>
  </si>
  <si>
    <t>One-Sample Kolmogorov-Smirnov Test</t>
  </si>
  <si>
    <t>Unstandardized Residual</t>
  </si>
  <si>
    <t>Mean</t>
  </si>
  <si>
    <t>Std. Deviation</t>
  </si>
  <si>
    <t>Most Extreme Differences</t>
  </si>
  <si>
    <t>Absolute</t>
  </si>
  <si>
    <t>Positive</t>
  </si>
  <si>
    <t>Negative</t>
  </si>
  <si>
    <t>Test Statistic</t>
  </si>
  <si>
    <t>Asymp. Sig. (2-tailed)</t>
  </si>
  <si>
    <t>a. Test distribution is Normal.</t>
  </si>
  <si>
    <t>b. Calculated from data.</t>
  </si>
  <si>
    <t>c. Lilliefors Significance Correction.</t>
  </si>
  <si>
    <r>
      <t>Normal Parameters</t>
    </r>
    <r>
      <rPr>
        <vertAlign val="superscript"/>
        <sz val="9"/>
        <color indexed="62"/>
        <rFont val="Arial"/>
        <family val="2"/>
      </rPr>
      <t>a,b</t>
    </r>
  </si>
  <si>
    <r>
      <t>.176</t>
    </r>
    <r>
      <rPr>
        <vertAlign val="superscript"/>
        <sz val="9"/>
        <color indexed="60"/>
        <rFont val="Arial"/>
        <family val="2"/>
      </rPr>
      <t>c</t>
    </r>
  </si>
  <si>
    <t>UJI MULTIKOLINEARITAS</t>
  </si>
  <si>
    <t>Model</t>
  </si>
  <si>
    <t>Unstandardized Coefficients</t>
  </si>
  <si>
    <t>Standardized Coefficients</t>
  </si>
  <si>
    <t>t</t>
  </si>
  <si>
    <t>Sig.</t>
  </si>
  <si>
    <t>Collinearity Statistics</t>
  </si>
  <si>
    <t>B</t>
  </si>
  <si>
    <t>Std. Error</t>
  </si>
  <si>
    <t>Beta</t>
  </si>
  <si>
    <t>Tolerance</t>
  </si>
  <si>
    <t>VIF</t>
  </si>
  <si>
    <t>1</t>
  </si>
  <si>
    <t>(Constant)</t>
  </si>
  <si>
    <t>X1</t>
  </si>
  <si>
    <t>X2</t>
  </si>
  <si>
    <t>a. Dependent Variable: Y</t>
  </si>
  <si>
    <r>
      <t>Coefficients</t>
    </r>
    <r>
      <rPr>
        <b/>
        <vertAlign val="superscript"/>
        <sz val="11"/>
        <color indexed="60"/>
        <rFont val="Arial Bold"/>
      </rPr>
      <t>a</t>
    </r>
  </si>
  <si>
    <t>UJI HETEROSKEDASTISITAS</t>
  </si>
  <si>
    <t>a. Dependent Variable: Abs_RES</t>
  </si>
  <si>
    <t>UJI AUTOKORELASI</t>
  </si>
  <si>
    <t>R</t>
  </si>
  <si>
    <t>R Square</t>
  </si>
  <si>
    <t>Adjusted R Square</t>
  </si>
  <si>
    <t>Std. Error of the Estimate</t>
  </si>
  <si>
    <t>Durbin-Watson</t>
  </si>
  <si>
    <t>a. Predictors: (Constant), Pemasaran Digital, Kemudahan Penggunaan</t>
  </si>
  <si>
    <t>b. Dependent Variable: Loyalitas Pelanggan</t>
  </si>
  <si>
    <r>
      <t>Model Summary</t>
    </r>
    <r>
      <rPr>
        <b/>
        <vertAlign val="superscript"/>
        <sz val="11"/>
        <color indexed="60"/>
        <rFont val="Arial Bold"/>
      </rPr>
      <t>b</t>
    </r>
  </si>
  <si>
    <r>
      <t>.705</t>
    </r>
    <r>
      <rPr>
        <vertAlign val="superscript"/>
        <sz val="9"/>
        <color indexed="60"/>
        <rFont val="Arial"/>
        <family val="2"/>
      </rPr>
      <t>a</t>
    </r>
  </si>
  <si>
    <t>UJI LINIERITAS</t>
  </si>
  <si>
    <t>ANOVA Table</t>
  </si>
  <si>
    <t>Sum of Squares</t>
  </si>
  <si>
    <t>df</t>
  </si>
  <si>
    <t>Mean Square</t>
  </si>
  <si>
    <t>F</t>
  </si>
  <si>
    <t>Loyalitas Pelanggan * Pemasaran Digital</t>
  </si>
  <si>
    <t>Between Groups</t>
  </si>
  <si>
    <t>(Combined)</t>
  </si>
  <si>
    <t>Linearity</t>
  </si>
  <si>
    <t>Deviation from Linearity</t>
  </si>
  <si>
    <t>Within Groups</t>
  </si>
  <si>
    <t>Total</t>
  </si>
  <si>
    <t>UJI F</t>
  </si>
  <si>
    <t>UJI T</t>
  </si>
  <si>
    <t>KOEFISIEN DETERMINASI</t>
  </si>
  <si>
    <t>Regression</t>
  </si>
  <si>
    <t>Residual</t>
  </si>
  <si>
    <t>a. Dependent Variable: Loyalitas Pelanggan</t>
  </si>
  <si>
    <t>b. Predictors: (Constant), Pemasaran Digital, Kemudahan Penggunaan</t>
  </si>
  <si>
    <r>
      <t>ANOVA</t>
    </r>
    <r>
      <rPr>
        <b/>
        <vertAlign val="superscript"/>
        <sz val="11"/>
        <color indexed="60"/>
        <rFont val="Arial Bold"/>
      </rPr>
      <t>a</t>
    </r>
  </si>
  <si>
    <r>
      <t>.000</t>
    </r>
    <r>
      <rPr>
        <vertAlign val="superscript"/>
        <sz val="9"/>
        <color indexed="60"/>
        <rFont val="Arial"/>
        <family val="2"/>
      </rPr>
      <t>b</t>
    </r>
  </si>
  <si>
    <t>Kemudahan Penggunaan</t>
  </si>
  <si>
    <t>Pemasaran Digital</t>
  </si>
  <si>
    <t xml:space="preserve">ANALISIS REGRESI LINIER BERGANDA </t>
  </si>
  <si>
    <t>UJI KOEFISIEN DETRMINASI R2</t>
  </si>
  <si>
    <t>Loyalitas Pelanggan * Kemudahan pengunaan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</si>
</sst>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0"/>
    <numFmt numFmtId="165" formatCode="###0.000"/>
    <numFmt numFmtId="166" formatCode="#,##0.000"/>
    <numFmt numFmtId="167" formatCode="###0.0000000"/>
    <numFmt numFmtId="168" formatCode="###0.00000000"/>
    <numFmt numFmtId="169" formatCode="###0.000000"/>
  </numFmts>
  <fonts count="18" x14ac:knownFonts="1">
    <font>
      <sz val="10"/>
      <name val="Courier New"/>
      <family val="3"/>
    </font>
    <font>
      <sz val="11"/>
      <color theme="1"/>
      <name val="Aptos Narrow"/>
      <family val="2"/>
      <scheme val="minor"/>
    </font>
    <font>
      <sz val="10"/>
      <color rgb="FF434343"/>
      <name val="Roboto"/>
    </font>
    <font>
      <sz val="10"/>
      <name val="Arial"/>
    </font>
    <font>
      <b/>
      <sz val="11"/>
      <color indexed="60"/>
      <name val="Arial Bold"/>
    </font>
    <font>
      <sz val="9"/>
      <color indexed="62"/>
      <name val="Arial"/>
    </font>
    <font>
      <sz val="9"/>
      <color indexed="60"/>
      <name val="Arial"/>
    </font>
    <font>
      <vertAlign val="superscript"/>
      <sz val="9"/>
      <color indexed="60"/>
      <name val="Arial"/>
    </font>
    <font>
      <b/>
      <sz val="10"/>
      <name val="Courier New"/>
      <family val="3"/>
    </font>
    <font>
      <sz val="9"/>
      <name val="Courier New"/>
      <family val="3"/>
    </font>
    <font>
      <b/>
      <sz val="12"/>
      <color indexed="10"/>
      <name val="Times New Roman"/>
      <family val="1"/>
    </font>
    <font>
      <b/>
      <sz val="10"/>
      <color indexed="12"/>
      <name val="Courier New"/>
      <family val="3"/>
    </font>
    <font>
      <sz val="10"/>
      <name val="Arial"/>
      <family val="2"/>
    </font>
    <font>
      <sz val="9"/>
      <color indexed="62"/>
      <name val="Arial"/>
      <family val="2"/>
    </font>
    <font>
      <sz val="9"/>
      <color indexed="60"/>
      <name val="Arial"/>
      <family val="2"/>
    </font>
    <font>
      <vertAlign val="superscript"/>
      <sz val="9"/>
      <color indexed="62"/>
      <name val="Arial"/>
      <family val="2"/>
    </font>
    <font>
      <vertAlign val="superscript"/>
      <sz val="9"/>
      <color indexed="60"/>
      <name val="Arial"/>
      <family val="2"/>
    </font>
    <font>
      <b/>
      <vertAlign val="superscript"/>
      <sz val="11"/>
      <color indexed="60"/>
      <name val="Arial Bold"/>
    </font>
  </fonts>
  <fills count="2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  <bgColor indexed="64"/>
      </patternFill>
    </fill>
  </fills>
  <borders count="40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442F65"/>
      </top>
      <bottom style="medium">
        <color rgb="FFF8F9FA"/>
      </bottom>
      <diagonal/>
    </border>
    <border>
      <left style="medium">
        <color rgb="FFCCCCCC"/>
      </left>
      <right style="medium">
        <color rgb="FFFFFFFF"/>
      </right>
      <top style="medium">
        <color rgb="FF442F65"/>
      </top>
      <bottom style="medium">
        <color rgb="FFF8F9FA"/>
      </bottom>
      <diagonal/>
    </border>
    <border>
      <left style="medium">
        <color rgb="FFF8F9FA"/>
      </left>
      <right style="medium">
        <color rgb="FFF8F9FA"/>
      </right>
      <top style="medium">
        <color rgb="FFCCCCCC"/>
      </top>
      <bottom style="medium">
        <color rgb="FFF8F9FA"/>
      </bottom>
      <diagonal/>
    </border>
    <border>
      <left style="medium">
        <color rgb="FFCCCCCC"/>
      </left>
      <right style="medium">
        <color rgb="FFF8F9FA"/>
      </right>
      <top style="medium">
        <color rgb="FFCCCCCC"/>
      </top>
      <bottom style="medium">
        <color rgb="FFF8F9FA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8F9FA"/>
      </bottom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F8F9FA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442F65"/>
      </bottom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442F65"/>
      </bottom>
      <diagonal/>
    </border>
    <border>
      <left style="medium">
        <color rgb="FFCCCCCC"/>
      </left>
      <right style="medium">
        <color rgb="FF442F65"/>
      </right>
      <top style="medium">
        <color rgb="FF442F65"/>
      </top>
      <bottom style="medium">
        <color rgb="FFF8F9FA"/>
      </bottom>
      <diagonal/>
    </border>
    <border>
      <left style="medium">
        <color rgb="FFCCCCCC"/>
      </left>
      <right style="medium">
        <color rgb="FF442F65"/>
      </right>
      <top style="medium">
        <color rgb="FFCCCCCC"/>
      </top>
      <bottom style="medium">
        <color rgb="FFF8F9FA"/>
      </bottom>
      <diagonal/>
    </border>
    <border>
      <left style="medium">
        <color rgb="FFCCCCCC"/>
      </left>
      <right style="medium">
        <color rgb="FF442F65"/>
      </right>
      <top style="medium">
        <color rgb="FFCCCCCC"/>
      </top>
      <bottom style="medium">
        <color rgb="FF442F65"/>
      </bottom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/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/>
      <top style="thin">
        <color indexed="22"/>
      </top>
      <bottom/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61"/>
      </top>
      <bottom style="thin">
        <color indexed="61"/>
      </bottom>
      <diagonal/>
    </border>
    <border>
      <left style="thin">
        <color indexed="63"/>
      </left>
      <right/>
      <top style="thin">
        <color indexed="61"/>
      </top>
      <bottom style="thin">
        <color indexed="6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8" fillId="0" borderId="35">
      <alignment horizontal="center"/>
    </xf>
    <xf numFmtId="166" fontId="9" fillId="0" borderId="0"/>
    <xf numFmtId="0" fontId="10" fillId="0" borderId="0"/>
    <xf numFmtId="0" fontId="9" fillId="0" borderId="0"/>
    <xf numFmtId="0" fontId="11" fillId="23" borderId="36">
      <protection locked="0"/>
    </xf>
    <xf numFmtId="166" fontId="9" fillId="0" borderId="37"/>
    <xf numFmtId="0" fontId="8" fillId="0" borderId="38">
      <alignment horizontal="right"/>
    </xf>
    <xf numFmtId="0" fontId="12" fillId="0" borderId="0"/>
    <xf numFmtId="0" fontId="3" fillId="0" borderId="0"/>
    <xf numFmtId="0" fontId="12" fillId="0" borderId="0"/>
  </cellStyleXfs>
  <cellXfs count="197">
    <xf numFmtId="0" fontId="0" fillId="0" borderId="0" xfId="0"/>
    <xf numFmtId="0" fontId="2" fillId="2" borderId="1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right" vertical="center" wrapText="1"/>
    </xf>
    <xf numFmtId="0" fontId="4" fillId="0" borderId="0" xfId="1" applyFont="1" applyAlignment="1">
      <alignment horizontal="center" vertical="center" wrapText="1"/>
    </xf>
    <xf numFmtId="0" fontId="3" fillId="0" borderId="0" xfId="1"/>
    <xf numFmtId="0" fontId="5" fillId="0" borderId="13" xfId="1" applyFont="1" applyBorder="1" applyAlignment="1">
      <alignment horizontal="center" wrapText="1"/>
    </xf>
    <xf numFmtId="0" fontId="5" fillId="0" borderId="14" xfId="1" applyFont="1" applyBorder="1" applyAlignment="1">
      <alignment horizontal="center" wrapText="1"/>
    </xf>
    <xf numFmtId="0" fontId="5" fillId="0" borderId="15" xfId="1" applyFont="1" applyBorder="1" applyAlignment="1">
      <alignment horizontal="center" wrapText="1"/>
    </xf>
    <xf numFmtId="0" fontId="5" fillId="4" borderId="17" xfId="1" applyFont="1" applyFill="1" applyBorder="1" applyAlignment="1">
      <alignment horizontal="left" vertical="top" wrapText="1"/>
    </xf>
    <xf numFmtId="164" fontId="6" fillId="0" borderId="18" xfId="1" applyNumberFormat="1" applyFont="1" applyBorder="1" applyAlignment="1">
      <alignment horizontal="right" vertical="top"/>
    </xf>
    <xf numFmtId="0" fontId="6" fillId="0" borderId="19" xfId="1" applyFont="1" applyBorder="1" applyAlignment="1">
      <alignment horizontal="right" vertical="top"/>
    </xf>
    <xf numFmtId="0" fontId="6" fillId="0" borderId="20" xfId="1" applyFont="1" applyBorder="1" applyAlignment="1">
      <alignment horizontal="right" vertical="top"/>
    </xf>
    <xf numFmtId="0" fontId="5" fillId="4" borderId="21" xfId="1" applyFont="1" applyFill="1" applyBorder="1" applyAlignment="1">
      <alignment horizontal="left" vertical="top" wrapText="1"/>
    </xf>
    <xf numFmtId="0" fontId="6" fillId="0" borderId="22" xfId="1" applyFont="1" applyBorder="1" applyAlignment="1">
      <alignment horizontal="left" vertical="top" wrapText="1"/>
    </xf>
    <xf numFmtId="165" fontId="6" fillId="0" borderId="23" xfId="1" applyNumberFormat="1" applyFont="1" applyBorder="1" applyAlignment="1">
      <alignment horizontal="right" vertical="top"/>
    </xf>
    <xf numFmtId="165" fontId="6" fillId="0" borderId="24" xfId="1" applyNumberFormat="1" applyFont="1" applyBorder="1" applyAlignment="1">
      <alignment horizontal="right" vertical="top"/>
    </xf>
    <xf numFmtId="0" fontId="5" fillId="4" borderId="25" xfId="1" applyFont="1" applyFill="1" applyBorder="1" applyAlignment="1">
      <alignment horizontal="left" vertical="top" wrapText="1"/>
    </xf>
    <xf numFmtId="164" fontId="6" fillId="0" borderId="26" xfId="1" applyNumberFormat="1" applyFont="1" applyBorder="1" applyAlignment="1">
      <alignment horizontal="right" vertical="top"/>
    </xf>
    <xf numFmtId="164" fontId="6" fillId="0" borderId="27" xfId="1" applyNumberFormat="1" applyFont="1" applyBorder="1" applyAlignment="1">
      <alignment horizontal="right" vertical="top"/>
    </xf>
    <xf numFmtId="164" fontId="6" fillId="0" borderId="28" xfId="1" applyNumberFormat="1" applyFont="1" applyBorder="1" applyAlignment="1">
      <alignment horizontal="right" vertical="top"/>
    </xf>
    <xf numFmtId="0" fontId="6" fillId="0" borderId="22" xfId="1" applyFont="1" applyBorder="1" applyAlignment="1">
      <alignment horizontal="right" vertical="top"/>
    </xf>
    <xf numFmtId="164" fontId="6" fillId="0" borderId="23" xfId="1" applyNumberFormat="1" applyFont="1" applyBorder="1" applyAlignment="1">
      <alignment horizontal="right" vertical="top"/>
    </xf>
    <xf numFmtId="0" fontId="6" fillId="0" borderId="23" xfId="1" applyFont="1" applyBorder="1" applyAlignment="1">
      <alignment horizontal="right" vertical="top"/>
    </xf>
    <xf numFmtId="0" fontId="6" fillId="0" borderId="24" xfId="1" applyFont="1" applyBorder="1" applyAlignment="1">
      <alignment horizontal="right" vertical="top"/>
    </xf>
    <xf numFmtId="165" fontId="6" fillId="0" borderId="22" xfId="1" applyNumberFormat="1" applyFont="1" applyBorder="1" applyAlignment="1">
      <alignment horizontal="right" vertical="top"/>
    </xf>
    <xf numFmtId="0" fontId="6" fillId="0" borderId="23" xfId="1" applyFont="1" applyBorder="1" applyAlignment="1">
      <alignment horizontal="left" vertical="top" wrapText="1"/>
    </xf>
    <xf numFmtId="164" fontId="6" fillId="0" borderId="24" xfId="1" applyNumberFormat="1" applyFont="1" applyBorder="1" applyAlignment="1">
      <alignment horizontal="right" vertical="top"/>
    </xf>
    <xf numFmtId="0" fontId="6" fillId="0" borderId="24" xfId="1" applyFont="1" applyBorder="1" applyAlignment="1">
      <alignment horizontal="left" vertical="top" wrapText="1"/>
    </xf>
    <xf numFmtId="0" fontId="5" fillId="4" borderId="29" xfId="1" applyFont="1" applyFill="1" applyBorder="1" applyAlignment="1">
      <alignment horizontal="left" vertical="top" wrapText="1"/>
    </xf>
    <xf numFmtId="164" fontId="6" fillId="0" borderId="30" xfId="1" applyNumberFormat="1" applyFont="1" applyBorder="1" applyAlignment="1">
      <alignment horizontal="right" vertical="top"/>
    </xf>
    <xf numFmtId="164" fontId="6" fillId="0" borderId="31" xfId="1" applyNumberFormat="1" applyFont="1" applyBorder="1" applyAlignment="1">
      <alignment horizontal="right" vertical="top"/>
    </xf>
    <xf numFmtId="164" fontId="6" fillId="0" borderId="32" xfId="1" applyNumberFormat="1" applyFont="1" applyBorder="1" applyAlignment="1">
      <alignment horizontal="right" vertical="top"/>
    </xf>
    <xf numFmtId="0" fontId="3" fillId="0" borderId="0" xfId="2"/>
    <xf numFmtId="0" fontId="5" fillId="0" borderId="13" xfId="2" applyFont="1" applyBorder="1" applyAlignment="1">
      <alignment horizontal="center" wrapText="1"/>
    </xf>
    <xf numFmtId="0" fontId="5" fillId="0" borderId="14" xfId="2" applyFont="1" applyBorder="1" applyAlignment="1">
      <alignment horizontal="center" wrapText="1"/>
    </xf>
    <xf numFmtId="0" fontId="5" fillId="0" borderId="15" xfId="2" applyFont="1" applyBorder="1" applyAlignment="1">
      <alignment horizontal="center" wrapText="1"/>
    </xf>
    <xf numFmtId="0" fontId="5" fillId="4" borderId="17" xfId="2" applyFont="1" applyFill="1" applyBorder="1" applyAlignment="1">
      <alignment horizontal="left" vertical="top" wrapText="1"/>
    </xf>
    <xf numFmtId="164" fontId="6" fillId="0" borderId="18" xfId="2" applyNumberFormat="1" applyFont="1" applyBorder="1" applyAlignment="1">
      <alignment horizontal="right" vertical="top"/>
    </xf>
    <xf numFmtId="165" fontId="6" fillId="0" borderId="19" xfId="2" applyNumberFormat="1" applyFont="1" applyBorder="1" applyAlignment="1">
      <alignment horizontal="right" vertical="top"/>
    </xf>
    <xf numFmtId="0" fontId="6" fillId="0" borderId="19" xfId="2" applyFont="1" applyBorder="1" applyAlignment="1">
      <alignment horizontal="right" vertical="top"/>
    </xf>
    <xf numFmtId="0" fontId="6" fillId="0" borderId="20" xfId="2" applyFont="1" applyBorder="1" applyAlignment="1">
      <alignment horizontal="right" vertical="top"/>
    </xf>
    <xf numFmtId="0" fontId="5" fillId="4" borderId="21" xfId="2" applyFont="1" applyFill="1" applyBorder="1" applyAlignment="1">
      <alignment horizontal="left" vertical="top" wrapText="1"/>
    </xf>
    <xf numFmtId="0" fontId="6" fillId="0" borderId="22" xfId="2" applyFont="1" applyBorder="1" applyAlignment="1">
      <alignment horizontal="left" vertical="top" wrapText="1"/>
    </xf>
    <xf numFmtId="165" fontId="6" fillId="0" borderId="23" xfId="2" applyNumberFormat="1" applyFont="1" applyBorder="1" applyAlignment="1">
      <alignment horizontal="right" vertical="top"/>
    </xf>
    <xf numFmtId="165" fontId="6" fillId="0" borderId="24" xfId="2" applyNumberFormat="1" applyFont="1" applyBorder="1" applyAlignment="1">
      <alignment horizontal="right" vertical="top"/>
    </xf>
    <xf numFmtId="0" fontId="5" fillId="4" borderId="25" xfId="2" applyFont="1" applyFill="1" applyBorder="1" applyAlignment="1">
      <alignment horizontal="left" vertical="top" wrapText="1"/>
    </xf>
    <xf numFmtId="164" fontId="6" fillId="0" borderId="26" xfId="2" applyNumberFormat="1" applyFont="1" applyBorder="1" applyAlignment="1">
      <alignment horizontal="right" vertical="top"/>
    </xf>
    <xf numFmtId="164" fontId="6" fillId="0" borderId="27" xfId="2" applyNumberFormat="1" applyFont="1" applyBorder="1" applyAlignment="1">
      <alignment horizontal="right" vertical="top"/>
    </xf>
    <xf numFmtId="164" fontId="6" fillId="0" borderId="28" xfId="2" applyNumberFormat="1" applyFont="1" applyBorder="1" applyAlignment="1">
      <alignment horizontal="right" vertical="top"/>
    </xf>
    <xf numFmtId="165" fontId="6" fillId="0" borderId="22" xfId="2" applyNumberFormat="1" applyFont="1" applyBorder="1" applyAlignment="1">
      <alignment horizontal="right" vertical="top"/>
    </xf>
    <xf numFmtId="164" fontId="6" fillId="0" borderId="23" xfId="2" applyNumberFormat="1" applyFont="1" applyBorder="1" applyAlignment="1">
      <alignment horizontal="right" vertical="top"/>
    </xf>
    <xf numFmtId="0" fontId="6" fillId="0" borderId="23" xfId="2" applyFont="1" applyBorder="1" applyAlignment="1">
      <alignment horizontal="right" vertical="top"/>
    </xf>
    <xf numFmtId="0" fontId="6" fillId="0" borderId="24" xfId="2" applyFont="1" applyBorder="1" applyAlignment="1">
      <alignment horizontal="right" vertical="top"/>
    </xf>
    <xf numFmtId="0" fontId="6" fillId="0" borderId="23" xfId="2" applyFont="1" applyBorder="1" applyAlignment="1">
      <alignment horizontal="left" vertical="top" wrapText="1"/>
    </xf>
    <xf numFmtId="0" fontId="6" fillId="0" borderId="22" xfId="2" applyFont="1" applyBorder="1" applyAlignment="1">
      <alignment horizontal="right" vertical="top"/>
    </xf>
    <xf numFmtId="164" fontId="6" fillId="0" borderId="24" xfId="2" applyNumberFormat="1" applyFont="1" applyBorder="1" applyAlignment="1">
      <alignment horizontal="right" vertical="top"/>
    </xf>
    <xf numFmtId="0" fontId="6" fillId="0" borderId="24" xfId="2" applyFont="1" applyBorder="1" applyAlignment="1">
      <alignment horizontal="left" vertical="top" wrapText="1"/>
    </xf>
    <xf numFmtId="0" fontId="5" fillId="4" borderId="29" xfId="2" applyFont="1" applyFill="1" applyBorder="1" applyAlignment="1">
      <alignment horizontal="left" vertical="top" wrapText="1"/>
    </xf>
    <xf numFmtId="164" fontId="6" fillId="0" borderId="30" xfId="2" applyNumberFormat="1" applyFont="1" applyBorder="1" applyAlignment="1">
      <alignment horizontal="right" vertical="top"/>
    </xf>
    <xf numFmtId="164" fontId="6" fillId="0" borderId="31" xfId="2" applyNumberFormat="1" applyFont="1" applyBorder="1" applyAlignment="1">
      <alignment horizontal="right" vertical="top"/>
    </xf>
    <xf numFmtId="164" fontId="6" fillId="0" borderId="32" xfId="2" applyNumberFormat="1" applyFont="1" applyBorder="1" applyAlignment="1">
      <alignment horizontal="right" vertical="top"/>
    </xf>
    <xf numFmtId="0" fontId="3" fillId="0" borderId="0" xfId="3"/>
    <xf numFmtId="0" fontId="5" fillId="0" borderId="13" xfId="3" applyFont="1" applyBorder="1" applyAlignment="1">
      <alignment horizontal="center" wrapText="1"/>
    </xf>
    <xf numFmtId="0" fontId="5" fillId="0" borderId="15" xfId="3" applyFont="1" applyBorder="1" applyAlignment="1">
      <alignment horizontal="center" wrapText="1"/>
    </xf>
    <xf numFmtId="165" fontId="6" fillId="0" borderId="33" xfId="3" applyNumberFormat="1" applyFont="1" applyBorder="1" applyAlignment="1">
      <alignment horizontal="right" vertical="top"/>
    </xf>
    <xf numFmtId="164" fontId="6" fillId="0" borderId="34" xfId="3" applyNumberFormat="1" applyFont="1" applyBorder="1" applyAlignment="1">
      <alignment horizontal="right" vertical="top"/>
    </xf>
    <xf numFmtId="165" fontId="6" fillId="0" borderId="33" xfId="1" applyNumberFormat="1" applyFont="1" applyBorder="1" applyAlignment="1">
      <alignment horizontal="right" vertical="top"/>
    </xf>
    <xf numFmtId="164" fontId="6" fillId="0" borderId="34" xfId="1" applyNumberFormat="1" applyFont="1" applyBorder="1" applyAlignment="1">
      <alignment horizontal="right" vertical="top"/>
    </xf>
    <xf numFmtId="0" fontId="3" fillId="0" borderId="0" xfId="4"/>
    <xf numFmtId="0" fontId="5" fillId="0" borderId="13" xfId="4" applyFont="1" applyBorder="1" applyAlignment="1">
      <alignment horizontal="center" wrapText="1"/>
    </xf>
    <xf numFmtId="0" fontId="5" fillId="0" borderId="14" xfId="4" applyFont="1" applyBorder="1" applyAlignment="1">
      <alignment horizontal="center" wrapText="1"/>
    </xf>
    <xf numFmtId="0" fontId="5" fillId="0" borderId="15" xfId="4" applyFont="1" applyBorder="1" applyAlignment="1">
      <alignment horizontal="center" wrapText="1"/>
    </xf>
    <xf numFmtId="0" fontId="5" fillId="4" borderId="17" xfId="4" applyFont="1" applyFill="1" applyBorder="1" applyAlignment="1">
      <alignment horizontal="left" vertical="top" wrapText="1"/>
    </xf>
    <xf numFmtId="164" fontId="6" fillId="0" borderId="18" xfId="4" applyNumberFormat="1" applyFont="1" applyBorder="1" applyAlignment="1">
      <alignment horizontal="right" vertical="top"/>
    </xf>
    <xf numFmtId="0" fontId="6" fillId="0" borderId="19" xfId="4" applyFont="1" applyBorder="1" applyAlignment="1">
      <alignment horizontal="right" vertical="top"/>
    </xf>
    <xf numFmtId="165" fontId="6" fillId="0" borderId="19" xfId="4" applyNumberFormat="1" applyFont="1" applyBorder="1" applyAlignment="1">
      <alignment horizontal="right" vertical="top"/>
    </xf>
    <xf numFmtId="0" fontId="6" fillId="0" borderId="20" xfId="4" applyFont="1" applyBorder="1" applyAlignment="1">
      <alignment horizontal="right" vertical="top"/>
    </xf>
    <xf numFmtId="0" fontId="5" fillId="4" borderId="21" xfId="4" applyFont="1" applyFill="1" applyBorder="1" applyAlignment="1">
      <alignment horizontal="left" vertical="top" wrapText="1"/>
    </xf>
    <xf numFmtId="0" fontId="6" fillId="0" borderId="22" xfId="4" applyFont="1" applyBorder="1" applyAlignment="1">
      <alignment horizontal="left" vertical="top" wrapText="1"/>
    </xf>
    <xf numFmtId="165" fontId="6" fillId="0" borderId="23" xfId="4" applyNumberFormat="1" applyFont="1" applyBorder="1" applyAlignment="1">
      <alignment horizontal="right" vertical="top"/>
    </xf>
    <xf numFmtId="165" fontId="6" fillId="0" borderId="24" xfId="4" applyNumberFormat="1" applyFont="1" applyBorder="1" applyAlignment="1">
      <alignment horizontal="right" vertical="top"/>
    </xf>
    <xf numFmtId="0" fontId="5" fillId="4" borderId="25" xfId="4" applyFont="1" applyFill="1" applyBorder="1" applyAlignment="1">
      <alignment horizontal="left" vertical="top" wrapText="1"/>
    </xf>
    <xf numFmtId="164" fontId="6" fillId="0" borderId="26" xfId="4" applyNumberFormat="1" applyFont="1" applyBorder="1" applyAlignment="1">
      <alignment horizontal="right" vertical="top"/>
    </xf>
    <xf numFmtId="164" fontId="6" fillId="0" borderId="27" xfId="4" applyNumberFormat="1" applyFont="1" applyBorder="1" applyAlignment="1">
      <alignment horizontal="right" vertical="top"/>
    </xf>
    <xf numFmtId="164" fontId="6" fillId="0" borderId="28" xfId="4" applyNumberFormat="1" applyFont="1" applyBorder="1" applyAlignment="1">
      <alignment horizontal="right" vertical="top"/>
    </xf>
    <xf numFmtId="0" fontId="6" fillId="0" borderId="22" xfId="4" applyFont="1" applyBorder="1" applyAlignment="1">
      <alignment horizontal="right" vertical="top"/>
    </xf>
    <xf numFmtId="164" fontId="6" fillId="0" borderId="23" xfId="4" applyNumberFormat="1" applyFont="1" applyBorder="1" applyAlignment="1">
      <alignment horizontal="right" vertical="top"/>
    </xf>
    <xf numFmtId="0" fontId="6" fillId="0" borderId="23" xfId="4" applyFont="1" applyBorder="1" applyAlignment="1">
      <alignment horizontal="right" vertical="top"/>
    </xf>
    <xf numFmtId="0" fontId="6" fillId="0" borderId="24" xfId="4" applyFont="1" applyBorder="1" applyAlignment="1">
      <alignment horizontal="right" vertical="top"/>
    </xf>
    <xf numFmtId="165" fontId="6" fillId="0" borderId="22" xfId="4" applyNumberFormat="1" applyFont="1" applyBorder="1" applyAlignment="1">
      <alignment horizontal="right" vertical="top"/>
    </xf>
    <xf numFmtId="0" fontId="6" fillId="0" borderId="23" xfId="4" applyFont="1" applyBorder="1" applyAlignment="1">
      <alignment horizontal="left" vertical="top" wrapText="1"/>
    </xf>
    <xf numFmtId="164" fontId="6" fillId="0" borderId="24" xfId="4" applyNumberFormat="1" applyFont="1" applyBorder="1" applyAlignment="1">
      <alignment horizontal="right" vertical="top"/>
    </xf>
    <xf numFmtId="0" fontId="6" fillId="0" borderId="24" xfId="4" applyFont="1" applyBorder="1" applyAlignment="1">
      <alignment horizontal="left" vertical="top" wrapText="1"/>
    </xf>
    <xf numFmtId="0" fontId="5" fillId="4" borderId="29" xfId="4" applyFont="1" applyFill="1" applyBorder="1" applyAlignment="1">
      <alignment horizontal="left" vertical="top" wrapText="1"/>
    </xf>
    <xf numFmtId="164" fontId="6" fillId="0" borderId="30" xfId="4" applyNumberFormat="1" applyFont="1" applyBorder="1" applyAlignment="1">
      <alignment horizontal="right" vertical="top"/>
    </xf>
    <xf numFmtId="164" fontId="6" fillId="0" borderId="31" xfId="4" applyNumberFormat="1" applyFont="1" applyBorder="1" applyAlignment="1">
      <alignment horizontal="right" vertical="top"/>
    </xf>
    <xf numFmtId="164" fontId="6" fillId="0" borderId="32" xfId="4" applyNumberFormat="1" applyFont="1" applyBorder="1" applyAlignment="1">
      <alignment horizontal="right" vertical="top"/>
    </xf>
    <xf numFmtId="165" fontId="6" fillId="0" borderId="33" xfId="4" applyNumberFormat="1" applyFont="1" applyBorder="1" applyAlignment="1">
      <alignment horizontal="right" vertical="top"/>
    </xf>
    <xf numFmtId="164" fontId="6" fillId="0" borderId="34" xfId="4" applyNumberFormat="1" applyFont="1" applyBorder="1" applyAlignment="1">
      <alignment horizontal="right" vertical="top"/>
    </xf>
    <xf numFmtId="0" fontId="10" fillId="0" borderId="0" xfId="25"/>
    <xf numFmtId="0" fontId="8" fillId="0" borderId="35" xfId="23">
      <alignment horizontal="center"/>
    </xf>
    <xf numFmtId="166" fontId="9" fillId="0" borderId="0" xfId="24"/>
    <xf numFmtId="166" fontId="9" fillId="0" borderId="37" xfId="28"/>
    <xf numFmtId="0" fontId="9" fillId="0" borderId="0" xfId="26"/>
    <xf numFmtId="0" fontId="8" fillId="0" borderId="0" xfId="23" applyFill="1" applyBorder="1">
      <alignment horizontal="center"/>
    </xf>
    <xf numFmtId="166" fontId="0" fillId="0" borderId="0" xfId="0" applyNumberFormat="1"/>
    <xf numFmtId="0" fontId="12" fillId="0" borderId="0" xfId="30"/>
    <xf numFmtId="0" fontId="12" fillId="0" borderId="39" xfId="30" applyBorder="1"/>
    <xf numFmtId="0" fontId="13" fillId="0" borderId="39" xfId="30" applyFont="1" applyBorder="1" applyAlignment="1">
      <alignment horizontal="center" wrapText="1"/>
    </xf>
    <xf numFmtId="164" fontId="14" fillId="0" borderId="39" xfId="30" applyNumberFormat="1" applyFont="1" applyBorder="1" applyAlignment="1">
      <alignment horizontal="right" vertical="top"/>
    </xf>
    <xf numFmtId="0" fontId="13" fillId="4" borderId="39" xfId="30" applyFont="1" applyFill="1" applyBorder="1" applyAlignment="1">
      <alignment horizontal="left" vertical="top" wrapText="1"/>
    </xf>
    <xf numFmtId="167" fontId="14" fillId="0" borderId="39" xfId="30" applyNumberFormat="1" applyFont="1" applyBorder="1" applyAlignment="1">
      <alignment horizontal="right" vertical="top"/>
    </xf>
    <xf numFmtId="168" fontId="14" fillId="0" borderId="39" xfId="30" applyNumberFormat="1" applyFont="1" applyBorder="1" applyAlignment="1">
      <alignment horizontal="right" vertical="top"/>
    </xf>
    <xf numFmtId="165" fontId="14" fillId="0" borderId="39" xfId="30" applyNumberFormat="1" applyFont="1" applyBorder="1" applyAlignment="1">
      <alignment horizontal="right" vertical="top"/>
    </xf>
    <xf numFmtId="0" fontId="14" fillId="0" borderId="39" xfId="30" applyFont="1" applyBorder="1" applyAlignment="1">
      <alignment horizontal="right" vertical="top"/>
    </xf>
    <xf numFmtId="0" fontId="8" fillId="0" borderId="0" xfId="0" applyFont="1" applyAlignment="1">
      <alignment vertical="center"/>
    </xf>
    <xf numFmtId="0" fontId="14" fillId="0" borderId="39" xfId="30" applyFont="1" applyBorder="1" applyAlignment="1">
      <alignment horizontal="left" vertical="top" wrapText="1"/>
    </xf>
    <xf numFmtId="0" fontId="13" fillId="0" borderId="39" xfId="30" applyFont="1" applyBorder="1" applyAlignment="1">
      <alignment horizontal="left" wrapText="1"/>
    </xf>
    <xf numFmtId="0" fontId="13" fillId="4" borderId="39" xfId="30" applyFont="1" applyFill="1" applyBorder="1" applyAlignment="1">
      <alignment horizontal="left" vertical="top"/>
    </xf>
    <xf numFmtId="169" fontId="14" fillId="0" borderId="39" xfId="30" applyNumberFormat="1" applyFont="1" applyBorder="1" applyAlignment="1">
      <alignment horizontal="right" vertical="top"/>
    </xf>
    <xf numFmtId="0" fontId="3" fillId="0" borderId="0" xfId="31"/>
    <xf numFmtId="0" fontId="5" fillId="0" borderId="39" xfId="31" applyFont="1" applyBorder="1" applyAlignment="1">
      <alignment horizontal="center" wrapText="1"/>
    </xf>
    <xf numFmtId="0" fontId="5" fillId="4" borderId="39" xfId="31" applyFont="1" applyFill="1" applyBorder="1" applyAlignment="1">
      <alignment horizontal="left" vertical="top" wrapText="1"/>
    </xf>
    <xf numFmtId="165" fontId="6" fillId="0" borderId="39" xfId="31" applyNumberFormat="1" applyFont="1" applyBorder="1" applyAlignment="1">
      <alignment horizontal="right" vertical="top"/>
    </xf>
    <xf numFmtId="164" fontId="6" fillId="0" borderId="39" xfId="31" applyNumberFormat="1" applyFont="1" applyBorder="1" applyAlignment="1">
      <alignment horizontal="right" vertical="top"/>
    </xf>
    <xf numFmtId="0" fontId="6" fillId="0" borderId="39" xfId="31" applyFont="1" applyBorder="1" applyAlignment="1">
      <alignment horizontal="left" vertical="top" wrapText="1"/>
    </xf>
    <xf numFmtId="0" fontId="12" fillId="0" borderId="0" xfId="32"/>
    <xf numFmtId="0" fontId="13" fillId="0" borderId="39" xfId="32" applyFont="1" applyBorder="1" applyAlignment="1">
      <alignment horizontal="center" wrapText="1"/>
    </xf>
    <xf numFmtId="0" fontId="13" fillId="4" borderId="39" xfId="32" applyFont="1" applyFill="1" applyBorder="1" applyAlignment="1">
      <alignment horizontal="left" vertical="top" wrapText="1"/>
    </xf>
    <xf numFmtId="165" fontId="14" fillId="0" borderId="39" xfId="32" applyNumberFormat="1" applyFont="1" applyBorder="1" applyAlignment="1">
      <alignment horizontal="right" vertical="top"/>
    </xf>
    <xf numFmtId="0" fontId="14" fillId="0" borderId="39" xfId="32" applyFont="1" applyBorder="1" applyAlignment="1">
      <alignment horizontal="right" vertical="top"/>
    </xf>
    <xf numFmtId="0" fontId="14" fillId="0" borderId="39" xfId="32" applyFont="1" applyBorder="1" applyAlignment="1">
      <alignment horizontal="left" vertical="top" wrapText="1"/>
    </xf>
    <xf numFmtId="0" fontId="13" fillId="0" borderId="39" xfId="32" applyFont="1" applyBorder="1" applyAlignment="1">
      <alignment horizontal="center" vertical="center" wrapText="1"/>
    </xf>
    <xf numFmtId="0" fontId="13" fillId="4" borderId="39" xfId="32" applyFont="1" applyFill="1" applyBorder="1" applyAlignment="1">
      <alignment horizontal="left" vertical="center" wrapText="1"/>
    </xf>
    <xf numFmtId="165" fontId="14" fillId="0" borderId="39" xfId="32" applyNumberFormat="1" applyFont="1" applyBorder="1" applyAlignment="1">
      <alignment horizontal="right" vertical="center"/>
    </xf>
    <xf numFmtId="164" fontId="14" fillId="0" borderId="39" xfId="32" applyNumberFormat="1" applyFont="1" applyBorder="1" applyAlignment="1">
      <alignment horizontal="right" vertical="center"/>
    </xf>
    <xf numFmtId="0" fontId="14" fillId="0" borderId="39" xfId="32" applyFont="1" applyBorder="1" applyAlignment="1">
      <alignment horizontal="right" vertical="center"/>
    </xf>
    <xf numFmtId="0" fontId="14" fillId="0" borderId="39" xfId="32" applyFont="1" applyBorder="1" applyAlignment="1">
      <alignment horizontal="left" vertical="center" wrapText="1"/>
    </xf>
    <xf numFmtId="0" fontId="13" fillId="0" borderId="39" xfId="32" applyFont="1" applyBorder="1" applyAlignment="1">
      <alignment horizontal="left" wrapText="1"/>
    </xf>
    <xf numFmtId="0" fontId="13" fillId="4" borderId="39" xfId="32" applyFont="1" applyFill="1" applyBorder="1" applyAlignment="1">
      <alignment horizontal="left" vertical="top"/>
    </xf>
    <xf numFmtId="169" fontId="14" fillId="0" borderId="39" xfId="32" applyNumberFormat="1" applyFont="1" applyBorder="1" applyAlignment="1">
      <alignment horizontal="right" vertical="top"/>
    </xf>
    <xf numFmtId="0" fontId="5" fillId="4" borderId="25" xfId="1" applyFont="1" applyFill="1" applyBorder="1" applyAlignment="1">
      <alignment horizontal="left" vertical="top" wrapText="1"/>
    </xf>
    <xf numFmtId="0" fontId="5" fillId="4" borderId="21" xfId="1" applyFont="1" applyFill="1" applyBorder="1" applyAlignment="1">
      <alignment horizontal="left" vertical="top" wrapText="1"/>
    </xf>
    <xf numFmtId="0" fontId="4" fillId="0" borderId="0" xfId="1" applyFont="1" applyAlignment="1">
      <alignment horizontal="center" vertical="center" wrapText="1"/>
    </xf>
    <xf numFmtId="0" fontId="5" fillId="0" borderId="12" xfId="1" applyFont="1" applyBorder="1" applyAlignment="1">
      <alignment horizontal="left" wrapText="1"/>
    </xf>
    <xf numFmtId="0" fontId="5" fillId="4" borderId="16" xfId="1" applyFont="1" applyFill="1" applyBorder="1" applyAlignment="1">
      <alignment horizontal="left" vertical="top" wrapText="1"/>
    </xf>
    <xf numFmtId="0" fontId="5" fillId="4" borderId="29" xfId="1" applyFont="1" applyFill="1" applyBorder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0" fontId="5" fillId="4" borderId="25" xfId="2" applyFont="1" applyFill="1" applyBorder="1" applyAlignment="1">
      <alignment horizontal="left" vertical="top" wrapText="1"/>
    </xf>
    <xf numFmtId="0" fontId="5" fillId="4" borderId="21" xfId="2" applyFont="1" applyFill="1" applyBorder="1" applyAlignment="1">
      <alignment horizontal="left" vertical="top" wrapText="1"/>
    </xf>
    <xf numFmtId="0" fontId="4" fillId="0" borderId="0" xfId="2" applyFont="1" applyAlignment="1">
      <alignment horizontal="center" vertical="center" wrapText="1"/>
    </xf>
    <xf numFmtId="0" fontId="5" fillId="0" borderId="12" xfId="2" applyFont="1" applyBorder="1" applyAlignment="1">
      <alignment horizontal="left" wrapText="1"/>
    </xf>
    <xf numFmtId="0" fontId="5" fillId="4" borderId="16" xfId="2" applyFont="1" applyFill="1" applyBorder="1" applyAlignment="1">
      <alignment horizontal="left" vertical="top" wrapText="1"/>
    </xf>
    <xf numFmtId="0" fontId="6" fillId="0" borderId="0" xfId="2" applyFont="1" applyAlignment="1">
      <alignment horizontal="left" vertical="top" wrapText="1"/>
    </xf>
    <xf numFmtId="0" fontId="4" fillId="0" borderId="0" xfId="3" applyFont="1" applyAlignment="1">
      <alignment horizontal="center" vertical="center" wrapText="1"/>
    </xf>
    <xf numFmtId="0" fontId="5" fillId="4" borderId="29" xfId="2" applyFont="1" applyFill="1" applyBorder="1" applyAlignment="1">
      <alignment horizontal="left" vertical="top" wrapText="1"/>
    </xf>
    <xf numFmtId="0" fontId="5" fillId="4" borderId="25" xfId="4" applyFont="1" applyFill="1" applyBorder="1" applyAlignment="1">
      <alignment horizontal="left" vertical="top" wrapText="1"/>
    </xf>
    <xf numFmtId="0" fontId="5" fillId="4" borderId="21" xfId="4" applyFont="1" applyFill="1" applyBorder="1" applyAlignment="1">
      <alignment horizontal="left" vertical="top" wrapText="1"/>
    </xf>
    <xf numFmtId="0" fontId="4" fillId="0" borderId="0" xfId="4" applyFont="1" applyAlignment="1">
      <alignment horizontal="center" vertical="center" wrapText="1"/>
    </xf>
    <xf numFmtId="0" fontId="5" fillId="0" borderId="12" xfId="4" applyFont="1" applyBorder="1" applyAlignment="1">
      <alignment horizontal="left" wrapText="1"/>
    </xf>
    <xf numFmtId="0" fontId="5" fillId="4" borderId="16" xfId="4" applyFont="1" applyFill="1" applyBorder="1" applyAlignment="1">
      <alignment horizontal="left" vertical="top" wrapText="1"/>
    </xf>
    <xf numFmtId="0" fontId="5" fillId="4" borderId="29" xfId="4" applyFont="1" applyFill="1" applyBorder="1" applyAlignment="1">
      <alignment horizontal="left" vertical="top" wrapText="1"/>
    </xf>
    <xf numFmtId="0" fontId="6" fillId="0" borderId="0" xfId="4" applyFont="1" applyAlignment="1">
      <alignment horizontal="left" vertical="top" wrapText="1"/>
    </xf>
    <xf numFmtId="0" fontId="4" fillId="0" borderId="39" xfId="31" applyFont="1" applyBorder="1" applyAlignment="1">
      <alignment horizontal="center" vertical="center" wrapText="1"/>
    </xf>
    <xf numFmtId="0" fontId="5" fillId="0" borderId="39" xfId="31" applyFont="1" applyBorder="1" applyAlignment="1">
      <alignment horizontal="left" wrapText="1"/>
    </xf>
    <xf numFmtId="0" fontId="5" fillId="4" borderId="39" xfId="31" applyFont="1" applyFill="1" applyBorder="1" applyAlignment="1">
      <alignment horizontal="left" vertical="top" wrapText="1"/>
    </xf>
    <xf numFmtId="0" fontId="13" fillId="4" borderId="39" xfId="30" applyFont="1" applyFill="1" applyBorder="1" applyAlignment="1">
      <alignment horizontal="left" vertical="top" wrapText="1"/>
    </xf>
    <xf numFmtId="0" fontId="8" fillId="0" borderId="0" xfId="0" applyFont="1" applyAlignment="1">
      <alignment horizontal="center" vertical="center"/>
    </xf>
    <xf numFmtId="0" fontId="4" fillId="0" borderId="39" xfId="30" applyFont="1" applyBorder="1" applyAlignment="1">
      <alignment horizontal="center" vertical="center" wrapText="1"/>
    </xf>
    <xf numFmtId="0" fontId="13" fillId="0" borderId="39" xfId="30" applyFont="1" applyBorder="1" applyAlignment="1">
      <alignment horizontal="left" wrapText="1"/>
    </xf>
    <xf numFmtId="0" fontId="14" fillId="0" borderId="39" xfId="30" applyFont="1" applyBorder="1" applyAlignment="1">
      <alignment horizontal="left" vertical="top" wrapText="1"/>
    </xf>
    <xf numFmtId="0" fontId="13" fillId="4" borderId="39" xfId="30" applyFont="1" applyFill="1" applyBorder="1" applyAlignment="1">
      <alignment horizontal="left" vertical="top"/>
    </xf>
    <xf numFmtId="0" fontId="14" fillId="0" borderId="0" xfId="30" applyFont="1" applyBorder="1" applyAlignment="1">
      <alignment horizontal="left" vertical="top" wrapText="1"/>
    </xf>
    <xf numFmtId="0" fontId="13" fillId="0" borderId="39" xfId="30" applyFont="1" applyBorder="1" applyAlignment="1">
      <alignment horizontal="center" wrapText="1"/>
    </xf>
    <xf numFmtId="0" fontId="8" fillId="0" borderId="37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4" fillId="0" borderId="39" xfId="32" applyFont="1" applyBorder="1" applyAlignment="1">
      <alignment horizontal="center" vertical="center" wrapText="1"/>
    </xf>
    <xf numFmtId="0" fontId="14" fillId="0" borderId="0" xfId="32" applyFont="1" applyBorder="1" applyAlignment="1">
      <alignment horizontal="left" vertical="top" wrapText="1"/>
    </xf>
    <xf numFmtId="0" fontId="13" fillId="0" borderId="39" xfId="32" applyFont="1" applyBorder="1" applyAlignment="1">
      <alignment horizontal="left" wrapText="1"/>
    </xf>
    <xf numFmtId="0" fontId="13" fillId="0" borderId="39" xfId="32" applyFont="1" applyBorder="1" applyAlignment="1">
      <alignment horizontal="center" wrapText="1"/>
    </xf>
    <xf numFmtId="0" fontId="13" fillId="4" borderId="39" xfId="32" applyFont="1" applyFill="1" applyBorder="1" applyAlignment="1">
      <alignment horizontal="left" vertical="top"/>
    </xf>
    <xf numFmtId="0" fontId="13" fillId="4" borderId="39" xfId="32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center"/>
    </xf>
    <xf numFmtId="0" fontId="13" fillId="0" borderId="39" xfId="32" applyFont="1" applyBorder="1" applyAlignment="1">
      <alignment horizontal="left" vertical="center" wrapText="1"/>
    </xf>
    <xf numFmtId="0" fontId="13" fillId="4" borderId="39" xfId="32" applyFont="1" applyFill="1" applyBorder="1" applyAlignment="1">
      <alignment horizontal="left" vertical="center"/>
    </xf>
    <xf numFmtId="0" fontId="13" fillId="4" borderId="39" xfId="32" applyFont="1" applyFill="1" applyBorder="1" applyAlignment="1">
      <alignment horizontal="left" vertical="center" wrapText="1"/>
    </xf>
  </cellXfs>
  <cellStyles count="33">
    <cellStyle name="20% - Accent1" xfId="5" builtinId="30" customBuiltin="1"/>
    <cellStyle name="20% - Accent2" xfId="8" builtinId="34" customBuiltin="1"/>
    <cellStyle name="20% - Accent3" xfId="11" builtinId="38" customBuiltin="1"/>
    <cellStyle name="20% - Accent4" xfId="14" builtinId="42" customBuiltin="1"/>
    <cellStyle name="20% - Accent5" xfId="17" builtinId="46" customBuiltin="1"/>
    <cellStyle name="20% - Accent6" xfId="20" builtinId="50" customBuiltin="1"/>
    <cellStyle name="40% - Accent1" xfId="6" builtinId="31" customBuiltin="1"/>
    <cellStyle name="40% - Accent2" xfId="9" builtinId="35" customBuiltin="1"/>
    <cellStyle name="40% - Accent3" xfId="12" builtinId="39" customBuiltin="1"/>
    <cellStyle name="40% - Accent4" xfId="15" builtinId="43" customBuiltin="1"/>
    <cellStyle name="40% - Accent5" xfId="18" builtinId="47" customBuiltin="1"/>
    <cellStyle name="40% - Accent6" xfId="21" builtinId="51" customBuiltin="1"/>
    <cellStyle name="60% - Accent1" xfId="7" builtinId="32" customBuiltin="1"/>
    <cellStyle name="60% - Accent2" xfId="10" builtinId="36" customBuiltin="1"/>
    <cellStyle name="60% - Accent3" xfId="13" builtinId="40" customBuiltin="1"/>
    <cellStyle name="60% - Accent4" xfId="16" builtinId="44" customBuiltin="1"/>
    <cellStyle name="60% - Accent5" xfId="19" builtinId="48" customBuiltin="1"/>
    <cellStyle name="60% - Accent6" xfId="22" builtinId="52" customBuiltin="1"/>
    <cellStyle name="ColHeader" xfId="23" xr:uid="{86CA7F01-CA4D-4B62-B6E5-97AAFEBCD5EC}"/>
    <cellStyle name="Content" xfId="24" xr:uid="{F67AE072-EB1D-4EB6-A2A9-9FAB5C55E12E}"/>
    <cellStyle name="Header1" xfId="25" xr:uid="{840F70BB-2ACC-4EC1-881E-6CE1E059C138}"/>
    <cellStyle name="Header2" xfId="26" xr:uid="{56BA63CB-5648-4060-A217-F71369B1355E}"/>
    <cellStyle name="HeadNote" xfId="27" xr:uid="{EF60067F-A94A-4789-B133-864D34FAC510}"/>
    <cellStyle name="LastContent" xfId="28" xr:uid="{FCBF78A0-0B43-4471-884B-C5D2A5D8D96C}"/>
    <cellStyle name="Normal" xfId="0" builtinId="0" customBuiltin="1"/>
    <cellStyle name="Normal_hasil x1" xfId="1" xr:uid="{57A8C48D-A87B-4706-B304-46A678A535B1}"/>
    <cellStyle name="Normal_hasil x2" xfId="3" xr:uid="{19ED2AF2-D679-4CFA-8DB3-FAA4855CCDED}"/>
    <cellStyle name="Normal_Sheet3" xfId="2" xr:uid="{FF2821B1-4CC5-44B1-AE24-BE29FF79607A}"/>
    <cellStyle name="Normal_Sheet5" xfId="4" xr:uid="{2B067830-701D-49E5-89E4-F43825EA0C7B}"/>
    <cellStyle name="Normal_uji asumsi" xfId="30" xr:uid="{D6CEE248-C2D1-4B98-8079-445E3D947846}"/>
    <cellStyle name="Normal_uji asumsi_1" xfId="31" xr:uid="{F730F775-7F2A-4F59-A3C2-B14EB386F43B}"/>
    <cellStyle name="Normal_UJI F" xfId="32" xr:uid="{7423A37D-40F9-4157-BC5E-6FFBC3644581}"/>
    <cellStyle name="RowHeader" xfId="29" xr:uid="{155F7373-CBBE-4B37-B94A-E6A00AFF5A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49A06-ED14-42AD-BC54-3565848EAA3E}">
  <dimension ref="B2:R123"/>
  <sheetViews>
    <sheetView topLeftCell="A81" zoomScale="65" zoomScaleNormal="48" workbookViewId="0">
      <selection activeCell="S37" sqref="S37"/>
    </sheetView>
  </sheetViews>
  <sheetFormatPr defaultRowHeight="13" x14ac:dyDescent="0.3"/>
  <sheetData>
    <row r="2" spans="2:17" ht="15.5" thickBot="1" x14ac:dyDescent="0.35"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0</v>
      </c>
      <c r="J2" s="109" t="s">
        <v>93</v>
      </c>
    </row>
    <row r="3" spans="2:17" ht="14" thickBot="1" x14ac:dyDescent="0.4">
      <c r="B3" s="1">
        <v>2</v>
      </c>
      <c r="C3" s="2">
        <v>2</v>
      </c>
      <c r="D3" s="2">
        <v>2</v>
      </c>
      <c r="E3" s="2">
        <v>3</v>
      </c>
      <c r="F3" s="2">
        <v>3</v>
      </c>
      <c r="G3" s="2">
        <v>3</v>
      </c>
      <c r="H3">
        <f>SUM(B3:G3)</f>
        <v>15</v>
      </c>
      <c r="J3" s="110" t="s">
        <v>94</v>
      </c>
      <c r="K3" s="110" t="s">
        <v>95</v>
      </c>
      <c r="L3" s="110" t="s">
        <v>96</v>
      </c>
      <c r="M3" s="110" t="s">
        <v>97</v>
      </c>
      <c r="N3" s="110" t="s">
        <v>98</v>
      </c>
      <c r="O3" s="110" t="s">
        <v>99</v>
      </c>
      <c r="P3" s="110" t="s">
        <v>100</v>
      </c>
      <c r="Q3" s="110" t="s">
        <v>101</v>
      </c>
    </row>
    <row r="4" spans="2:17" ht="13.5" thickBot="1" x14ac:dyDescent="0.35">
      <c r="B4" s="3">
        <v>2</v>
      </c>
      <c r="C4" s="4">
        <v>2</v>
      </c>
      <c r="D4" s="4">
        <v>2</v>
      </c>
      <c r="E4" s="4">
        <v>2</v>
      </c>
      <c r="F4" s="4">
        <v>2</v>
      </c>
      <c r="G4" s="4">
        <v>2</v>
      </c>
      <c r="H4">
        <f t="shared" ref="H4:H67" si="0">SUM(B4:G4)</f>
        <v>12</v>
      </c>
      <c r="J4" s="111">
        <v>1</v>
      </c>
      <c r="K4" s="111">
        <v>1</v>
      </c>
      <c r="L4" s="111">
        <v>15</v>
      </c>
      <c r="M4" s="111">
        <v>0.17647058823529413</v>
      </c>
      <c r="N4" s="111">
        <v>0.17647058823529413</v>
      </c>
      <c r="O4" s="111">
        <v>0.25914548262739723</v>
      </c>
      <c r="P4" s="111">
        <v>-0.92889949164726959</v>
      </c>
      <c r="Q4" s="111">
        <v>0.99999999999999978</v>
      </c>
    </row>
    <row r="5" spans="2:17" ht="13.5" thickBot="1" x14ac:dyDescent="0.35">
      <c r="B5" s="5">
        <v>1</v>
      </c>
      <c r="C5" s="6">
        <v>2</v>
      </c>
      <c r="D5" s="6">
        <v>4</v>
      </c>
      <c r="E5" s="6">
        <v>5</v>
      </c>
      <c r="F5" s="6">
        <v>2</v>
      </c>
      <c r="G5" s="6">
        <v>2</v>
      </c>
      <c r="H5">
        <f t="shared" si="0"/>
        <v>16</v>
      </c>
      <c r="J5" s="111"/>
      <c r="K5" s="111">
        <v>2</v>
      </c>
      <c r="L5" s="111">
        <v>53</v>
      </c>
      <c r="M5" s="111">
        <v>0.62352941176470589</v>
      </c>
      <c r="N5" s="111">
        <v>0.8</v>
      </c>
      <c r="O5" s="111">
        <v>0.27996192040780821</v>
      </c>
      <c r="P5" s="111">
        <v>0.84162123357291474</v>
      </c>
      <c r="Q5" s="111">
        <v>2.435106215177862</v>
      </c>
    </row>
    <row r="6" spans="2:17" ht="13.5" thickBot="1" x14ac:dyDescent="0.35">
      <c r="B6" s="3">
        <v>1</v>
      </c>
      <c r="C6" s="4">
        <v>1</v>
      </c>
      <c r="D6" s="4">
        <v>1</v>
      </c>
      <c r="E6" s="4">
        <v>1</v>
      </c>
      <c r="F6" s="4">
        <v>1</v>
      </c>
      <c r="G6" s="4">
        <v>5</v>
      </c>
      <c r="H6">
        <f t="shared" si="0"/>
        <v>10</v>
      </c>
      <c r="J6" s="111"/>
      <c r="K6" s="111">
        <v>3</v>
      </c>
      <c r="L6" s="111">
        <v>6</v>
      </c>
      <c r="M6" s="111">
        <v>7.0588235294117646E-2</v>
      </c>
      <c r="N6" s="111">
        <v>0.87058823529411766</v>
      </c>
      <c r="O6" s="111">
        <v>0.21088170748022497</v>
      </c>
      <c r="P6" s="111">
        <v>1.1291761577077979</v>
      </c>
      <c r="Q6" s="111">
        <v>3.4471274180293467</v>
      </c>
    </row>
    <row r="7" spans="2:17" ht="13.5" thickBot="1" x14ac:dyDescent="0.35">
      <c r="B7" s="5">
        <v>4</v>
      </c>
      <c r="C7" s="6">
        <v>2</v>
      </c>
      <c r="D7" s="6">
        <v>3</v>
      </c>
      <c r="E7" s="6">
        <v>1</v>
      </c>
      <c r="F7" s="6">
        <v>3</v>
      </c>
      <c r="G7" s="6">
        <v>5</v>
      </c>
      <c r="H7">
        <f t="shared" si="0"/>
        <v>18</v>
      </c>
      <c r="J7" s="111"/>
      <c r="K7" s="111">
        <v>4</v>
      </c>
      <c r="L7" s="111">
        <v>6</v>
      </c>
      <c r="M7" s="111">
        <v>7.0588235294117646E-2</v>
      </c>
      <c r="N7" s="111">
        <v>0.94117647058823528</v>
      </c>
      <c r="O7" s="111">
        <v>0.11728798030163784</v>
      </c>
      <c r="P7" s="111">
        <v>1.5647264713617985</v>
      </c>
      <c r="Q7" s="111">
        <v>3.7944022032519023</v>
      </c>
    </row>
    <row r="8" spans="2:17" ht="13.5" thickBot="1" x14ac:dyDescent="0.35">
      <c r="B8" s="3">
        <v>1</v>
      </c>
      <c r="C8" s="4">
        <v>2</v>
      </c>
      <c r="D8" s="4">
        <v>2</v>
      </c>
      <c r="E8" s="4">
        <v>2</v>
      </c>
      <c r="F8" s="4">
        <v>4</v>
      </c>
      <c r="G8" s="4">
        <v>2</v>
      </c>
      <c r="H8">
        <f t="shared" si="0"/>
        <v>13</v>
      </c>
      <c r="J8" s="111"/>
      <c r="K8" s="111">
        <v>5</v>
      </c>
      <c r="L8" s="111">
        <v>5</v>
      </c>
      <c r="M8" s="111">
        <v>5.8823529411764705E-2</v>
      </c>
      <c r="N8" s="111">
        <v>1</v>
      </c>
      <c r="O8" s="111">
        <v>0</v>
      </c>
      <c r="P8" s="111"/>
      <c r="Q8" s="111">
        <v>4.46238673334976</v>
      </c>
    </row>
    <row r="9" spans="2:17" ht="13.5" thickBot="1" x14ac:dyDescent="0.35">
      <c r="B9" s="5">
        <v>2</v>
      </c>
      <c r="C9" s="6">
        <v>1</v>
      </c>
      <c r="D9" s="6">
        <v>3</v>
      </c>
      <c r="E9" s="6">
        <v>1</v>
      </c>
      <c r="F9" s="6">
        <v>1</v>
      </c>
      <c r="G9" s="6">
        <v>1</v>
      </c>
      <c r="H9">
        <f t="shared" si="0"/>
        <v>9</v>
      </c>
      <c r="J9" s="111">
        <v>2</v>
      </c>
      <c r="K9" s="111">
        <v>1</v>
      </c>
      <c r="L9" s="111">
        <v>26</v>
      </c>
      <c r="M9" s="111">
        <v>0.30588235294117649</v>
      </c>
      <c r="N9" s="111">
        <v>0.30588235294117649</v>
      </c>
      <c r="O9" s="111">
        <v>0.35072770885250787</v>
      </c>
      <c r="P9" s="111">
        <v>-0.50755606906568429</v>
      </c>
      <c r="Q9" s="111">
        <v>1</v>
      </c>
    </row>
    <row r="10" spans="2:17" ht="13.5" thickBot="1" x14ac:dyDescent="0.35">
      <c r="B10" s="3">
        <v>2</v>
      </c>
      <c r="C10" s="4">
        <v>1</v>
      </c>
      <c r="D10" s="4">
        <v>2</v>
      </c>
      <c r="E10" s="4">
        <v>2</v>
      </c>
      <c r="F10" s="4">
        <v>1</v>
      </c>
      <c r="G10" s="4">
        <v>2</v>
      </c>
      <c r="H10">
        <f t="shared" si="0"/>
        <v>10</v>
      </c>
      <c r="J10" s="111"/>
      <c r="K10" s="111">
        <v>2</v>
      </c>
      <c r="L10" s="111">
        <v>42</v>
      </c>
      <c r="M10" s="111">
        <v>0.49411764705882355</v>
      </c>
      <c r="N10" s="111">
        <v>0.8</v>
      </c>
      <c r="O10" s="111">
        <v>0.27996192040780821</v>
      </c>
      <c r="P10" s="111">
        <v>0.84162123357291474</v>
      </c>
      <c r="Q10" s="111">
        <v>2.2898262940167027</v>
      </c>
    </row>
    <row r="11" spans="2:17" ht="13.5" thickBot="1" x14ac:dyDescent="0.35">
      <c r="B11" s="5">
        <v>1</v>
      </c>
      <c r="C11" s="6">
        <v>1</v>
      </c>
      <c r="D11" s="6">
        <v>1</v>
      </c>
      <c r="E11" s="6">
        <v>3</v>
      </c>
      <c r="F11" s="6">
        <v>3</v>
      </c>
      <c r="G11" s="6">
        <v>1</v>
      </c>
      <c r="H11">
        <f t="shared" si="0"/>
        <v>10</v>
      </c>
      <c r="J11" s="111"/>
      <c r="K11" s="111">
        <v>3</v>
      </c>
      <c r="L11" s="111">
        <v>3</v>
      </c>
      <c r="M11" s="111">
        <v>3.5294117647058823E-2</v>
      </c>
      <c r="N11" s="111">
        <v>0.83529411764705885</v>
      </c>
      <c r="O11" s="111">
        <v>0.24794632205947534</v>
      </c>
      <c r="P11" s="111">
        <v>0.97529940669343451</v>
      </c>
      <c r="Q11" s="111">
        <v>3.0537184372718613</v>
      </c>
    </row>
    <row r="12" spans="2:17" ht="13.5" thickBot="1" x14ac:dyDescent="0.35">
      <c r="B12" s="3">
        <v>3</v>
      </c>
      <c r="C12" s="4">
        <v>4</v>
      </c>
      <c r="D12" s="4">
        <v>4</v>
      </c>
      <c r="E12" s="4">
        <v>3</v>
      </c>
      <c r="F12" s="4">
        <v>4</v>
      </c>
      <c r="G12" s="4">
        <v>3</v>
      </c>
      <c r="H12">
        <f t="shared" si="0"/>
        <v>21</v>
      </c>
      <c r="J12" s="111"/>
      <c r="K12" s="111">
        <v>4</v>
      </c>
      <c r="L12" s="111">
        <v>11</v>
      </c>
      <c r="M12" s="111">
        <v>0.12941176470588237</v>
      </c>
      <c r="N12" s="111">
        <v>0.96470588235294119</v>
      </c>
      <c r="O12" s="111">
        <v>7.7802419823170085E-2</v>
      </c>
      <c r="P12" s="111">
        <v>1.8081173700571713</v>
      </c>
      <c r="Q12" s="111">
        <v>3.4613581528647885</v>
      </c>
    </row>
    <row r="13" spans="2:17" ht="13.5" thickBot="1" x14ac:dyDescent="0.35">
      <c r="B13" s="5">
        <v>2</v>
      </c>
      <c r="C13" s="6">
        <v>1</v>
      </c>
      <c r="D13" s="6">
        <v>2</v>
      </c>
      <c r="E13" s="6">
        <v>1</v>
      </c>
      <c r="F13" s="6">
        <v>3</v>
      </c>
      <c r="G13" s="6">
        <v>1</v>
      </c>
      <c r="H13">
        <f t="shared" si="0"/>
        <v>10</v>
      </c>
      <c r="J13" s="111"/>
      <c r="K13" s="111">
        <v>5</v>
      </c>
      <c r="L13" s="111">
        <v>3</v>
      </c>
      <c r="M13" s="111">
        <v>3.5294117647058823E-2</v>
      </c>
      <c r="N13" s="111">
        <v>1</v>
      </c>
      <c r="O13" s="111">
        <v>0</v>
      </c>
      <c r="P13" s="111"/>
      <c r="Q13" s="111">
        <v>4.3510117123922498</v>
      </c>
    </row>
    <row r="14" spans="2:17" ht="13.5" thickBot="1" x14ac:dyDescent="0.35">
      <c r="B14" s="3">
        <v>2</v>
      </c>
      <c r="C14" s="4">
        <v>3</v>
      </c>
      <c r="D14" s="4">
        <v>2</v>
      </c>
      <c r="E14" s="4">
        <v>1</v>
      </c>
      <c r="F14" s="4">
        <v>3</v>
      </c>
      <c r="G14" s="4">
        <v>4</v>
      </c>
      <c r="H14">
        <f t="shared" si="0"/>
        <v>15</v>
      </c>
      <c r="J14" s="111">
        <v>3</v>
      </c>
      <c r="K14" s="111">
        <v>1</v>
      </c>
      <c r="L14" s="111">
        <v>25</v>
      </c>
      <c r="M14" s="111">
        <v>0.29411764705882354</v>
      </c>
      <c r="N14" s="111">
        <v>0.29411764705882354</v>
      </c>
      <c r="O14" s="111">
        <v>0.34455799671008602</v>
      </c>
      <c r="P14" s="111">
        <v>-0.54139508512908785</v>
      </c>
      <c r="Q14" s="111">
        <v>1.0000000000000002</v>
      </c>
    </row>
    <row r="15" spans="2:17" ht="13.5" thickBot="1" x14ac:dyDescent="0.35">
      <c r="B15" s="5">
        <v>1</v>
      </c>
      <c r="C15" s="6">
        <v>2</v>
      </c>
      <c r="D15" s="6">
        <v>4</v>
      </c>
      <c r="E15" s="6">
        <v>4</v>
      </c>
      <c r="F15" s="6">
        <v>4</v>
      </c>
      <c r="G15" s="6">
        <v>3</v>
      </c>
      <c r="H15">
        <f t="shared" si="0"/>
        <v>18</v>
      </c>
      <c r="J15" s="111"/>
      <c r="K15" s="111">
        <v>2</v>
      </c>
      <c r="L15" s="111">
        <v>42</v>
      </c>
      <c r="M15" s="111">
        <v>0.49411764705882355</v>
      </c>
      <c r="N15" s="111">
        <v>0.78823529411764715</v>
      </c>
      <c r="O15" s="111">
        <v>0.28961898440304212</v>
      </c>
      <c r="P15" s="111">
        <v>0.80031310564872882</v>
      </c>
      <c r="Q15" s="111">
        <v>2.2826832851499765</v>
      </c>
    </row>
    <row r="16" spans="2:17" ht="13.5" thickBot="1" x14ac:dyDescent="0.35">
      <c r="B16" s="3">
        <v>4</v>
      </c>
      <c r="C16" s="4">
        <v>3</v>
      </c>
      <c r="D16" s="4">
        <v>4</v>
      </c>
      <c r="E16" s="4">
        <v>2</v>
      </c>
      <c r="F16" s="4">
        <v>4</v>
      </c>
      <c r="G16" s="4">
        <v>4</v>
      </c>
      <c r="H16">
        <f t="shared" si="0"/>
        <v>21</v>
      </c>
      <c r="J16" s="111"/>
      <c r="K16" s="111">
        <v>3</v>
      </c>
      <c r="L16" s="111">
        <v>2</v>
      </c>
      <c r="M16" s="111">
        <v>2.3529411764705882E-2</v>
      </c>
      <c r="N16" s="111">
        <v>0.81176470588235305</v>
      </c>
      <c r="O16" s="111">
        <v>0.26981029776577692</v>
      </c>
      <c r="P16" s="111">
        <v>0.88441803982759815</v>
      </c>
      <c r="Q16" s="111">
        <v>3.0133663708980629</v>
      </c>
    </row>
    <row r="17" spans="2:17" ht="13.5" thickBot="1" x14ac:dyDescent="0.35">
      <c r="B17" s="5">
        <v>2</v>
      </c>
      <c r="C17" s="6">
        <v>4</v>
      </c>
      <c r="D17" s="6">
        <v>2</v>
      </c>
      <c r="E17" s="6">
        <v>5</v>
      </c>
      <c r="F17" s="6">
        <v>3</v>
      </c>
      <c r="G17" s="6">
        <v>4</v>
      </c>
      <c r="H17">
        <f t="shared" si="0"/>
        <v>20</v>
      </c>
      <c r="J17" s="111"/>
      <c r="K17" s="111">
        <v>4</v>
      </c>
      <c r="L17" s="111">
        <v>13</v>
      </c>
      <c r="M17" s="111">
        <v>0.15294117647058825</v>
      </c>
      <c r="N17" s="111">
        <v>0.9647058823529413</v>
      </c>
      <c r="O17" s="111">
        <v>7.7802419823169933E-2</v>
      </c>
      <c r="P17" s="111">
        <v>1.8081173700571724</v>
      </c>
      <c r="Q17" s="111">
        <v>3.4269333138236462</v>
      </c>
    </row>
    <row r="18" spans="2:17" ht="13.5" thickBot="1" x14ac:dyDescent="0.35">
      <c r="B18" s="3">
        <v>4</v>
      </c>
      <c r="C18" s="4">
        <v>5</v>
      </c>
      <c r="D18" s="4">
        <v>4</v>
      </c>
      <c r="E18" s="4">
        <v>4</v>
      </c>
      <c r="F18" s="4">
        <v>5</v>
      </c>
      <c r="G18" s="4">
        <v>4</v>
      </c>
      <c r="H18">
        <f t="shared" si="0"/>
        <v>26</v>
      </c>
      <c r="J18" s="111"/>
      <c r="K18" s="111">
        <v>5</v>
      </c>
      <c r="L18" s="111">
        <v>3</v>
      </c>
      <c r="M18" s="111">
        <v>3.5294117647058823E-2</v>
      </c>
      <c r="N18" s="111">
        <v>1.0000000000000002</v>
      </c>
      <c r="O18" s="111">
        <v>0</v>
      </c>
      <c r="P18" s="111"/>
      <c r="Q18" s="111">
        <v>4.3758990838041019</v>
      </c>
    </row>
    <row r="19" spans="2:17" ht="13.5" thickBot="1" x14ac:dyDescent="0.35">
      <c r="B19" s="5">
        <v>3</v>
      </c>
      <c r="C19" s="6">
        <v>3</v>
      </c>
      <c r="D19" s="6">
        <v>4</v>
      </c>
      <c r="E19" s="6">
        <v>4</v>
      </c>
      <c r="F19" s="6">
        <v>3</v>
      </c>
      <c r="G19" s="6">
        <v>4</v>
      </c>
      <c r="H19">
        <f t="shared" si="0"/>
        <v>21</v>
      </c>
      <c r="J19" s="111">
        <v>4</v>
      </c>
      <c r="K19" s="111">
        <v>1</v>
      </c>
      <c r="L19" s="111">
        <v>19</v>
      </c>
      <c r="M19" s="111">
        <v>0.22352941176470589</v>
      </c>
      <c r="N19" s="111">
        <v>0.22352941176470589</v>
      </c>
      <c r="O19" s="111">
        <v>0.29879800043526994</v>
      </c>
      <c r="P19" s="111">
        <v>-0.76032754063613284</v>
      </c>
      <c r="Q19" s="111">
        <v>1</v>
      </c>
    </row>
    <row r="20" spans="2:17" ht="13.5" thickBot="1" x14ac:dyDescent="0.35">
      <c r="B20" s="3">
        <v>5</v>
      </c>
      <c r="C20" s="4">
        <v>5</v>
      </c>
      <c r="D20" s="4">
        <v>5</v>
      </c>
      <c r="E20" s="4">
        <v>5</v>
      </c>
      <c r="F20" s="4">
        <v>5</v>
      </c>
      <c r="G20" s="4">
        <v>5</v>
      </c>
      <c r="H20">
        <f t="shared" si="0"/>
        <v>30</v>
      </c>
      <c r="J20" s="111"/>
      <c r="K20" s="111">
        <v>2</v>
      </c>
      <c r="L20" s="111">
        <v>35</v>
      </c>
      <c r="M20" s="111">
        <v>0.41176470588235292</v>
      </c>
      <c r="N20" s="111">
        <v>0.63529411764705879</v>
      </c>
      <c r="O20" s="111">
        <v>0.37577498925192165</v>
      </c>
      <c r="P20" s="111">
        <v>0.34590812179133779</v>
      </c>
      <c r="Q20" s="111">
        <v>2.1497837809865197</v>
      </c>
    </row>
    <row r="21" spans="2:17" ht="13.5" thickBot="1" x14ac:dyDescent="0.35">
      <c r="B21" s="5">
        <v>5</v>
      </c>
      <c r="C21" s="6">
        <v>4</v>
      </c>
      <c r="D21" s="6">
        <v>5</v>
      </c>
      <c r="E21" s="6">
        <v>3</v>
      </c>
      <c r="F21" s="6">
        <v>4</v>
      </c>
      <c r="G21" s="6">
        <v>5</v>
      </c>
      <c r="H21">
        <f t="shared" si="0"/>
        <v>26</v>
      </c>
      <c r="J21" s="111"/>
      <c r="K21" s="111">
        <v>3</v>
      </c>
      <c r="L21" s="111">
        <v>5</v>
      </c>
      <c r="M21" s="111">
        <v>5.8823529411764705E-2</v>
      </c>
      <c r="N21" s="111">
        <v>0.69411764705882351</v>
      </c>
      <c r="O21" s="111">
        <v>0.35072770885250787</v>
      </c>
      <c r="P21" s="111">
        <v>0.50755606906568429</v>
      </c>
      <c r="Q21" s="111">
        <v>2.7625316634741366</v>
      </c>
    </row>
    <row r="22" spans="2:17" ht="13.5" thickBot="1" x14ac:dyDescent="0.35">
      <c r="B22" s="3">
        <v>2</v>
      </c>
      <c r="C22" s="4">
        <v>1</v>
      </c>
      <c r="D22" s="4">
        <v>2</v>
      </c>
      <c r="E22" s="4">
        <v>1</v>
      </c>
      <c r="F22" s="4">
        <v>2</v>
      </c>
      <c r="G22" s="4">
        <v>1</v>
      </c>
      <c r="H22">
        <f t="shared" si="0"/>
        <v>9</v>
      </c>
      <c r="J22" s="111"/>
      <c r="K22" s="111">
        <v>4</v>
      </c>
      <c r="L22" s="111">
        <v>21</v>
      </c>
      <c r="M22" s="111">
        <v>0.24705882352941178</v>
      </c>
      <c r="N22" s="111">
        <v>0.94117647058823528</v>
      </c>
      <c r="O22" s="111">
        <v>0.11728798030163784</v>
      </c>
      <c r="P22" s="111">
        <v>1.5647264713617985</v>
      </c>
      <c r="Q22" s="111">
        <v>3.2816029884376237</v>
      </c>
    </row>
    <row r="23" spans="2:17" ht="13.5" thickBot="1" x14ac:dyDescent="0.35">
      <c r="B23" s="5">
        <v>1</v>
      </c>
      <c r="C23" s="6">
        <v>2</v>
      </c>
      <c r="D23" s="6">
        <v>1</v>
      </c>
      <c r="E23" s="6">
        <v>4</v>
      </c>
      <c r="F23" s="6">
        <v>1</v>
      </c>
      <c r="G23" s="6">
        <v>2</v>
      </c>
      <c r="H23">
        <f t="shared" si="0"/>
        <v>11</v>
      </c>
      <c r="J23" s="111"/>
      <c r="K23" s="111">
        <v>5</v>
      </c>
      <c r="L23" s="111">
        <v>5</v>
      </c>
      <c r="M23" s="111">
        <v>5.8823529411764705E-2</v>
      </c>
      <c r="N23" s="111">
        <v>1</v>
      </c>
      <c r="O23" s="111">
        <v>0</v>
      </c>
      <c r="P23" s="111"/>
      <c r="Q23" s="111">
        <v>4.3306235618119455</v>
      </c>
    </row>
    <row r="24" spans="2:17" ht="13.5" thickBot="1" x14ac:dyDescent="0.35">
      <c r="B24" s="3">
        <v>1</v>
      </c>
      <c r="C24" s="4">
        <v>2</v>
      </c>
      <c r="D24" s="4">
        <v>2</v>
      </c>
      <c r="E24" s="4">
        <v>1</v>
      </c>
      <c r="F24" s="4">
        <v>4</v>
      </c>
      <c r="G24" s="4">
        <v>4</v>
      </c>
      <c r="H24">
        <f t="shared" si="0"/>
        <v>14</v>
      </c>
      <c r="J24" s="111">
        <v>5</v>
      </c>
      <c r="K24" s="111">
        <v>1</v>
      </c>
      <c r="L24" s="111">
        <v>18</v>
      </c>
      <c r="M24" s="111">
        <v>0.21176470588235294</v>
      </c>
      <c r="N24" s="111">
        <v>0.21176470588235294</v>
      </c>
      <c r="O24" s="111">
        <v>0.28961898440304201</v>
      </c>
      <c r="P24" s="111">
        <v>-0.80031310564872937</v>
      </c>
      <c r="Q24" s="111">
        <v>0.99999999999999978</v>
      </c>
    </row>
    <row r="25" spans="2:17" ht="13.5" thickBot="1" x14ac:dyDescent="0.35">
      <c r="B25" s="5">
        <v>2</v>
      </c>
      <c r="C25" s="6">
        <v>1</v>
      </c>
      <c r="D25" s="6">
        <v>2</v>
      </c>
      <c r="E25" s="6">
        <v>4</v>
      </c>
      <c r="F25" s="6">
        <v>5</v>
      </c>
      <c r="G25" s="6">
        <v>2</v>
      </c>
      <c r="H25">
        <f t="shared" si="0"/>
        <v>16</v>
      </c>
      <c r="J25" s="111"/>
      <c r="K25" s="111">
        <v>2</v>
      </c>
      <c r="L25" s="111">
        <v>33</v>
      </c>
      <c r="M25" s="111">
        <v>0.38823529411764707</v>
      </c>
      <c r="N25" s="111">
        <v>0.6</v>
      </c>
      <c r="O25" s="111">
        <v>0.38634253349686049</v>
      </c>
      <c r="P25" s="111">
        <v>0.25334710313579978</v>
      </c>
      <c r="Q25" s="111">
        <v>2.1185087897929131</v>
      </c>
    </row>
    <row r="26" spans="2:17" ht="13.5" thickBot="1" x14ac:dyDescent="0.35">
      <c r="B26" s="3">
        <v>2</v>
      </c>
      <c r="C26" s="4">
        <v>2</v>
      </c>
      <c r="D26" s="4">
        <v>1</v>
      </c>
      <c r="E26" s="4">
        <v>4</v>
      </c>
      <c r="F26" s="4">
        <v>5</v>
      </c>
      <c r="G26" s="4">
        <v>2</v>
      </c>
      <c r="H26">
        <f t="shared" si="0"/>
        <v>16</v>
      </c>
      <c r="J26" s="111"/>
      <c r="K26" s="111">
        <v>3</v>
      </c>
      <c r="L26" s="111">
        <v>9</v>
      </c>
      <c r="M26" s="111">
        <v>0.10588235294117647</v>
      </c>
      <c r="N26" s="111">
        <v>0.70588235294117641</v>
      </c>
      <c r="O26" s="111">
        <v>0.34455799671008608</v>
      </c>
      <c r="P26" s="111">
        <v>0.54139508512908763</v>
      </c>
      <c r="Q26" s="111">
        <v>2.7622769404450125</v>
      </c>
    </row>
    <row r="27" spans="2:17" ht="13.5" thickBot="1" x14ac:dyDescent="0.35">
      <c r="B27" s="5">
        <v>1</v>
      </c>
      <c r="C27" s="6">
        <v>4</v>
      </c>
      <c r="D27" s="6">
        <v>2</v>
      </c>
      <c r="E27" s="6">
        <v>4</v>
      </c>
      <c r="F27" s="6">
        <v>2</v>
      </c>
      <c r="G27" s="6">
        <v>4</v>
      </c>
      <c r="H27">
        <f t="shared" si="0"/>
        <v>17</v>
      </c>
      <c r="J27" s="111"/>
      <c r="K27" s="111">
        <v>4</v>
      </c>
      <c r="L27" s="111">
        <v>19</v>
      </c>
      <c r="M27" s="111">
        <v>0.22352941176470589</v>
      </c>
      <c r="N27" s="111">
        <v>0.92941176470588227</v>
      </c>
      <c r="O27" s="111">
        <v>0.13513474115984198</v>
      </c>
      <c r="P27" s="111">
        <v>1.4714240601722337</v>
      </c>
      <c r="Q27" s="111">
        <v>3.3045387157976207</v>
      </c>
    </row>
    <row r="28" spans="2:17" ht="13.5" thickBot="1" x14ac:dyDescent="0.35">
      <c r="B28" s="3">
        <v>4</v>
      </c>
      <c r="C28" s="4">
        <v>2</v>
      </c>
      <c r="D28" s="4">
        <v>4</v>
      </c>
      <c r="E28" s="4">
        <v>1</v>
      </c>
      <c r="F28" s="4">
        <v>4</v>
      </c>
      <c r="G28" s="4">
        <v>2</v>
      </c>
      <c r="H28">
        <f t="shared" si="0"/>
        <v>17</v>
      </c>
      <c r="J28" s="111"/>
      <c r="K28" s="111">
        <v>5</v>
      </c>
      <c r="L28" s="111">
        <v>6</v>
      </c>
      <c r="M28" s="111">
        <v>7.0588235294117646E-2</v>
      </c>
      <c r="N28" s="111">
        <v>0.99999999999999989</v>
      </c>
      <c r="O28" s="111">
        <v>0</v>
      </c>
      <c r="P28" s="111">
        <v>8.2095361516013856</v>
      </c>
      <c r="Q28" s="111">
        <v>4.2820540372232383</v>
      </c>
    </row>
    <row r="29" spans="2:17" ht="13.5" thickBot="1" x14ac:dyDescent="0.35">
      <c r="B29" s="5">
        <v>5</v>
      </c>
      <c r="C29" s="6">
        <v>1</v>
      </c>
      <c r="D29" s="6">
        <v>2</v>
      </c>
      <c r="E29" s="6">
        <v>4</v>
      </c>
      <c r="F29" s="6">
        <v>2</v>
      </c>
      <c r="G29" s="6">
        <v>2</v>
      </c>
      <c r="H29">
        <f t="shared" si="0"/>
        <v>16</v>
      </c>
      <c r="J29" s="111">
        <v>6</v>
      </c>
      <c r="K29" s="111">
        <v>1</v>
      </c>
      <c r="L29" s="111">
        <v>15</v>
      </c>
      <c r="M29" s="111">
        <v>0.17647058823529413</v>
      </c>
      <c r="N29" s="111">
        <v>0.17647058823529413</v>
      </c>
      <c r="O29" s="111">
        <v>0.25914548262739723</v>
      </c>
      <c r="P29" s="111">
        <v>-0.92889949164726959</v>
      </c>
      <c r="Q29" s="111">
        <v>0.99999999999999978</v>
      </c>
    </row>
    <row r="30" spans="2:17" ht="13.5" thickBot="1" x14ac:dyDescent="0.35">
      <c r="B30" s="3">
        <v>4</v>
      </c>
      <c r="C30" s="4">
        <v>2</v>
      </c>
      <c r="D30" s="4">
        <v>2</v>
      </c>
      <c r="E30" s="4">
        <v>4</v>
      </c>
      <c r="F30" s="4">
        <v>1</v>
      </c>
      <c r="G30" s="4">
        <v>4</v>
      </c>
      <c r="H30">
        <f t="shared" si="0"/>
        <v>17</v>
      </c>
      <c r="J30" s="111"/>
      <c r="K30" s="111">
        <v>2</v>
      </c>
      <c r="L30" s="111">
        <v>38</v>
      </c>
      <c r="M30" s="111">
        <v>0.44705882352941179</v>
      </c>
      <c r="N30" s="111">
        <v>0.62352941176470589</v>
      </c>
      <c r="O30" s="111">
        <v>0.37966097917281388</v>
      </c>
      <c r="P30" s="111">
        <v>0.31476356631680008</v>
      </c>
      <c r="Q30" s="111">
        <v>2.1989169312124326</v>
      </c>
    </row>
    <row r="31" spans="2:17" ht="13.5" thickBot="1" x14ac:dyDescent="0.35">
      <c r="B31" s="5">
        <v>2</v>
      </c>
      <c r="C31" s="6">
        <v>2</v>
      </c>
      <c r="D31" s="6">
        <v>4</v>
      </c>
      <c r="E31" s="6">
        <v>2</v>
      </c>
      <c r="F31" s="6">
        <v>4</v>
      </c>
      <c r="G31" s="6">
        <v>4</v>
      </c>
      <c r="H31">
        <f t="shared" si="0"/>
        <v>18</v>
      </c>
      <c r="J31" s="111"/>
      <c r="K31" s="111">
        <v>3</v>
      </c>
      <c r="L31" s="111">
        <v>4</v>
      </c>
      <c r="M31" s="111">
        <v>4.7058823529411764E-2</v>
      </c>
      <c r="N31" s="111">
        <v>0.67058823529411771</v>
      </c>
      <c r="O31" s="111">
        <v>0.36188946713981673</v>
      </c>
      <c r="P31" s="111">
        <v>0.44153803906351802</v>
      </c>
      <c r="Q31" s="111">
        <v>2.8461356989231064</v>
      </c>
    </row>
    <row r="32" spans="2:17" ht="13.5" thickBot="1" x14ac:dyDescent="0.35">
      <c r="B32" s="3">
        <v>3</v>
      </c>
      <c r="C32" s="4">
        <v>2</v>
      </c>
      <c r="D32" s="4">
        <v>4</v>
      </c>
      <c r="E32" s="4">
        <v>2</v>
      </c>
      <c r="F32" s="4">
        <v>4</v>
      </c>
      <c r="G32" s="4">
        <v>4</v>
      </c>
      <c r="H32">
        <f t="shared" si="0"/>
        <v>19</v>
      </c>
      <c r="J32" s="111"/>
      <c r="K32" s="111">
        <v>4</v>
      </c>
      <c r="L32" s="111">
        <v>22</v>
      </c>
      <c r="M32" s="111">
        <v>0.25882352941176473</v>
      </c>
      <c r="N32" s="111">
        <v>0.92941176470588238</v>
      </c>
      <c r="O32" s="111">
        <v>0.13513474115984184</v>
      </c>
      <c r="P32" s="111">
        <v>1.4714240601722344</v>
      </c>
      <c r="Q32" s="111">
        <v>3.3445888731445477</v>
      </c>
    </row>
    <row r="33" spans="2:18" ht="13.5" thickBot="1" x14ac:dyDescent="0.35">
      <c r="B33" s="5">
        <v>3</v>
      </c>
      <c r="C33" s="6">
        <v>4</v>
      </c>
      <c r="D33" s="6">
        <v>2</v>
      </c>
      <c r="E33" s="6">
        <v>4</v>
      </c>
      <c r="F33" s="6">
        <v>2</v>
      </c>
      <c r="G33" s="6">
        <v>1</v>
      </c>
      <c r="H33">
        <f t="shared" si="0"/>
        <v>16</v>
      </c>
      <c r="J33" s="112"/>
      <c r="K33" s="112">
        <v>5</v>
      </c>
      <c r="L33" s="112">
        <v>6</v>
      </c>
      <c r="M33" s="112">
        <v>7.0588235294117646E-2</v>
      </c>
      <c r="N33" s="112">
        <v>1</v>
      </c>
      <c r="O33" s="112">
        <v>0</v>
      </c>
      <c r="P33" s="112"/>
      <c r="Q33" s="112">
        <v>4.3828999013196777</v>
      </c>
    </row>
    <row r="34" spans="2:18" ht="13.5" thickBot="1" x14ac:dyDescent="0.35">
      <c r="B34" s="3">
        <v>2</v>
      </c>
      <c r="C34" s="4">
        <v>2</v>
      </c>
      <c r="D34" s="4">
        <v>1</v>
      </c>
      <c r="E34" s="4">
        <v>4</v>
      </c>
      <c r="F34" s="4">
        <v>2</v>
      </c>
      <c r="G34" s="4">
        <v>2</v>
      </c>
      <c r="H34">
        <f t="shared" si="0"/>
        <v>13</v>
      </c>
      <c r="J34" s="113"/>
    </row>
    <row r="35" spans="2:18" ht="13.5" thickBot="1" x14ac:dyDescent="0.35">
      <c r="B35" s="5">
        <v>2</v>
      </c>
      <c r="C35" s="6">
        <v>2</v>
      </c>
      <c r="D35" s="6">
        <v>2</v>
      </c>
      <c r="E35" s="6">
        <v>4</v>
      </c>
      <c r="F35" s="6">
        <v>2</v>
      </c>
      <c r="G35" s="6">
        <v>4</v>
      </c>
      <c r="H35">
        <f t="shared" si="0"/>
        <v>16</v>
      </c>
    </row>
    <row r="36" spans="2:18" ht="15.5" thickBot="1" x14ac:dyDescent="0.35">
      <c r="B36" s="3">
        <v>3</v>
      </c>
      <c r="C36" s="4">
        <v>4</v>
      </c>
      <c r="D36" s="4">
        <v>2</v>
      </c>
      <c r="E36" s="4">
        <v>5</v>
      </c>
      <c r="F36" s="4">
        <v>1</v>
      </c>
      <c r="G36" s="4">
        <v>4</v>
      </c>
      <c r="H36">
        <f t="shared" si="0"/>
        <v>19</v>
      </c>
      <c r="J36" s="109" t="s">
        <v>102</v>
      </c>
    </row>
    <row r="37" spans="2:18" ht="14" thickBot="1" x14ac:dyDescent="0.4">
      <c r="B37" s="5">
        <v>3</v>
      </c>
      <c r="C37" s="6">
        <v>4</v>
      </c>
      <c r="D37" s="6">
        <v>4</v>
      </c>
      <c r="E37" s="6">
        <v>3</v>
      </c>
      <c r="F37" s="6">
        <v>3</v>
      </c>
      <c r="G37" s="6">
        <v>3</v>
      </c>
      <c r="H37">
        <f t="shared" si="0"/>
        <v>20</v>
      </c>
      <c r="J37" s="110" t="s">
        <v>15</v>
      </c>
      <c r="K37" s="110" t="s">
        <v>16</v>
      </c>
      <c r="L37" s="110" t="s">
        <v>17</v>
      </c>
      <c r="M37" s="110" t="s">
        <v>18</v>
      </c>
      <c r="N37" s="110" t="s">
        <v>19</v>
      </c>
      <c r="O37" s="110" t="s">
        <v>20</v>
      </c>
      <c r="P37" s="114" t="s">
        <v>103</v>
      </c>
      <c r="R37" s="114" t="s">
        <v>103</v>
      </c>
    </row>
    <row r="38" spans="2:18" ht="13.5" thickBot="1" x14ac:dyDescent="0.35">
      <c r="B38" s="3">
        <v>2</v>
      </c>
      <c r="C38" s="4">
        <v>1</v>
      </c>
      <c r="D38" s="4">
        <v>2</v>
      </c>
      <c r="E38" s="4">
        <v>2</v>
      </c>
      <c r="F38" s="4">
        <v>1</v>
      </c>
      <c r="G38" s="4">
        <v>2</v>
      </c>
      <c r="H38">
        <f t="shared" si="0"/>
        <v>10</v>
      </c>
      <c r="J38" s="111">
        <v>2.435106215177862</v>
      </c>
      <c r="K38" s="111">
        <v>2.2898262940167027</v>
      </c>
      <c r="L38" s="111">
        <v>2.2826832851499765</v>
      </c>
      <c r="M38" s="111">
        <v>2.7625316634741366</v>
      </c>
      <c r="N38" s="111">
        <v>2.7622769404450125</v>
      </c>
      <c r="O38" s="111">
        <v>2.8461356989231064</v>
      </c>
      <c r="P38" s="115">
        <f>SUM(J38)</f>
        <v>2.435106215177862</v>
      </c>
      <c r="R38">
        <v>4.0880000000000001</v>
      </c>
    </row>
    <row r="39" spans="2:18" ht="13.5" thickBot="1" x14ac:dyDescent="0.35">
      <c r="B39" s="5">
        <v>5</v>
      </c>
      <c r="C39" s="6">
        <v>5</v>
      </c>
      <c r="D39" s="6">
        <v>5</v>
      </c>
      <c r="E39" s="6">
        <v>5</v>
      </c>
      <c r="F39" s="6">
        <v>5</v>
      </c>
      <c r="G39" s="6">
        <v>5</v>
      </c>
      <c r="H39">
        <f t="shared" si="0"/>
        <v>30</v>
      </c>
      <c r="J39" s="111">
        <v>2.435106215177862</v>
      </c>
      <c r="K39" s="111">
        <v>2.2898262940167027</v>
      </c>
      <c r="L39" s="111">
        <v>2.2826832851499765</v>
      </c>
      <c r="M39" s="111">
        <v>2.1497837809865197</v>
      </c>
      <c r="N39" s="111">
        <v>2.1185087897929131</v>
      </c>
      <c r="O39" s="111">
        <v>2.1989169312124326</v>
      </c>
      <c r="P39" s="115">
        <f t="shared" ref="P39:P102" si="1">SUM(J39)</f>
        <v>2.435106215177862</v>
      </c>
      <c r="R39">
        <v>2.4359999999999999</v>
      </c>
    </row>
    <row r="40" spans="2:18" ht="13.5" thickBot="1" x14ac:dyDescent="0.35">
      <c r="B40" s="3">
        <v>4</v>
      </c>
      <c r="C40" s="4">
        <v>2</v>
      </c>
      <c r="D40" s="4">
        <v>4</v>
      </c>
      <c r="E40" s="4">
        <v>2</v>
      </c>
      <c r="F40" s="4">
        <v>4</v>
      </c>
      <c r="G40" s="4">
        <v>4</v>
      </c>
      <c r="H40">
        <f t="shared" si="0"/>
        <v>20</v>
      </c>
      <c r="J40" s="111">
        <v>0.99999999999999978</v>
      </c>
      <c r="K40" s="111">
        <v>2.2898262940167027</v>
      </c>
      <c r="L40" s="111">
        <v>3.4269333138236462</v>
      </c>
      <c r="M40" s="111">
        <v>4.3306235618119455</v>
      </c>
      <c r="N40" s="111">
        <v>2.1185087897929131</v>
      </c>
      <c r="O40" s="111">
        <v>2.1989169312124326</v>
      </c>
      <c r="P40" s="115">
        <f t="shared" si="1"/>
        <v>0.99999999999999978</v>
      </c>
      <c r="R40">
        <v>2.2650000000000001</v>
      </c>
    </row>
    <row r="41" spans="2:18" ht="13.5" thickBot="1" x14ac:dyDescent="0.35">
      <c r="B41" s="5">
        <v>5</v>
      </c>
      <c r="C41" s="6">
        <v>4</v>
      </c>
      <c r="D41" s="6">
        <v>2</v>
      </c>
      <c r="E41" s="6">
        <v>4</v>
      </c>
      <c r="F41" s="6">
        <v>1</v>
      </c>
      <c r="G41" s="6">
        <v>5</v>
      </c>
      <c r="H41">
        <f t="shared" si="0"/>
        <v>21</v>
      </c>
      <c r="J41" s="111">
        <v>0.99999999999999978</v>
      </c>
      <c r="K41" s="111">
        <v>1</v>
      </c>
      <c r="L41" s="111">
        <v>1.0000000000000002</v>
      </c>
      <c r="M41" s="111">
        <v>1</v>
      </c>
      <c r="N41" s="111">
        <v>0.99999999999999978</v>
      </c>
      <c r="O41" s="111">
        <v>4.3828999013196777</v>
      </c>
      <c r="P41" s="115">
        <f t="shared" si="1"/>
        <v>0.99999999999999978</v>
      </c>
      <c r="R41">
        <v>-7.1999999999999995E-2</v>
      </c>
    </row>
    <row r="42" spans="2:18" ht="13.5" thickBot="1" x14ac:dyDescent="0.35">
      <c r="B42" s="3">
        <v>1</v>
      </c>
      <c r="C42" s="4">
        <v>4</v>
      </c>
      <c r="D42" s="4">
        <v>1</v>
      </c>
      <c r="E42" s="4">
        <v>2</v>
      </c>
      <c r="F42" s="4">
        <v>3</v>
      </c>
      <c r="G42" s="4">
        <v>4</v>
      </c>
      <c r="H42">
        <f t="shared" si="0"/>
        <v>15</v>
      </c>
      <c r="J42" s="111">
        <v>3.7944022032519023</v>
      </c>
      <c r="K42" s="111">
        <v>2.2898262940167027</v>
      </c>
      <c r="L42" s="111">
        <v>3.0133663708980629</v>
      </c>
      <c r="M42" s="111">
        <v>1</v>
      </c>
      <c r="N42" s="111">
        <v>2.7622769404450125</v>
      </c>
      <c r="O42" s="111">
        <v>4.3828999013196777</v>
      </c>
      <c r="P42" s="115">
        <f t="shared" si="1"/>
        <v>3.7944022032519023</v>
      </c>
      <c r="R42">
        <v>4.4279999999999999</v>
      </c>
    </row>
    <row r="43" spans="2:18" ht="13.5" thickBot="1" x14ac:dyDescent="0.35">
      <c r="B43" s="5">
        <v>2</v>
      </c>
      <c r="C43" s="6">
        <v>2</v>
      </c>
      <c r="D43" s="6">
        <v>1</v>
      </c>
      <c r="E43" s="6">
        <v>1</v>
      </c>
      <c r="F43" s="6">
        <v>2</v>
      </c>
      <c r="G43" s="6">
        <v>1</v>
      </c>
      <c r="H43">
        <f t="shared" si="0"/>
        <v>9</v>
      </c>
      <c r="J43" s="111">
        <v>0.99999999999999978</v>
      </c>
      <c r="K43" s="111">
        <v>2.2898262940167027</v>
      </c>
      <c r="L43" s="111">
        <v>2.2826832851499765</v>
      </c>
      <c r="M43" s="111">
        <v>2.1497837809865197</v>
      </c>
      <c r="N43" s="111">
        <v>3.3045387157976207</v>
      </c>
      <c r="O43" s="111">
        <v>2.1989169312124326</v>
      </c>
      <c r="P43" s="115">
        <f t="shared" si="1"/>
        <v>0.99999999999999978</v>
      </c>
      <c r="R43">
        <v>1.5680000000000001</v>
      </c>
    </row>
    <row r="44" spans="2:18" ht="13.5" thickBot="1" x14ac:dyDescent="0.35">
      <c r="B44" s="3">
        <v>1</v>
      </c>
      <c r="C44" s="4">
        <v>2</v>
      </c>
      <c r="D44" s="4">
        <v>2</v>
      </c>
      <c r="E44" s="4">
        <v>2</v>
      </c>
      <c r="F44" s="4">
        <v>4</v>
      </c>
      <c r="G44" s="4">
        <v>2</v>
      </c>
      <c r="H44">
        <f t="shared" si="0"/>
        <v>13</v>
      </c>
      <c r="J44" s="111">
        <v>2.435106215177862</v>
      </c>
      <c r="K44" s="111">
        <v>1</v>
      </c>
      <c r="L44" s="111">
        <v>3.0133663708980629</v>
      </c>
      <c r="M44" s="111">
        <v>1</v>
      </c>
      <c r="N44" s="111">
        <v>0.99999999999999978</v>
      </c>
      <c r="O44" s="111">
        <v>0.99999999999999978</v>
      </c>
      <c r="P44" s="115">
        <f t="shared" si="1"/>
        <v>2.435106215177862</v>
      </c>
      <c r="R44">
        <v>3.722</v>
      </c>
    </row>
    <row r="45" spans="2:18" ht="13.5" thickBot="1" x14ac:dyDescent="0.35">
      <c r="B45" s="5">
        <v>2</v>
      </c>
      <c r="C45" s="6">
        <v>1</v>
      </c>
      <c r="D45" s="6">
        <v>2</v>
      </c>
      <c r="E45" s="6">
        <v>2</v>
      </c>
      <c r="F45" s="6">
        <v>1</v>
      </c>
      <c r="G45" s="6">
        <v>2</v>
      </c>
      <c r="H45">
        <f t="shared" si="0"/>
        <v>10</v>
      </c>
      <c r="J45" s="111">
        <v>2.435106215177862</v>
      </c>
      <c r="K45" s="111">
        <v>1</v>
      </c>
      <c r="L45" s="111">
        <v>2.2826832851499765</v>
      </c>
      <c r="M45" s="111">
        <v>2.1497837809865197</v>
      </c>
      <c r="N45" s="111">
        <v>0.99999999999999978</v>
      </c>
      <c r="O45" s="111">
        <v>2.1989169312124326</v>
      </c>
      <c r="P45" s="115">
        <f t="shared" si="1"/>
        <v>2.435106215177862</v>
      </c>
      <c r="R45">
        <v>2.8210000000000002</v>
      </c>
    </row>
    <row r="46" spans="2:18" ht="13.5" thickBot="1" x14ac:dyDescent="0.35">
      <c r="B46" s="3">
        <v>2</v>
      </c>
      <c r="C46" s="4">
        <v>1</v>
      </c>
      <c r="D46" s="4">
        <v>1</v>
      </c>
      <c r="E46" s="4">
        <v>2</v>
      </c>
      <c r="F46" s="4">
        <v>4</v>
      </c>
      <c r="G46" s="4">
        <v>2</v>
      </c>
      <c r="H46">
        <f t="shared" si="0"/>
        <v>12</v>
      </c>
      <c r="J46" s="111">
        <v>0.99999999999999978</v>
      </c>
      <c r="K46" s="111">
        <v>1</v>
      </c>
      <c r="L46" s="111">
        <v>1.0000000000000002</v>
      </c>
      <c r="M46" s="111">
        <v>2.7625316634741366</v>
      </c>
      <c r="N46" s="111">
        <v>2.7622769404450125</v>
      </c>
      <c r="O46" s="111">
        <v>0.99999999999999978</v>
      </c>
      <c r="P46" s="115">
        <f t="shared" si="1"/>
        <v>0.99999999999999978</v>
      </c>
      <c r="R46">
        <v>2.008</v>
      </c>
    </row>
    <row r="47" spans="2:18" ht="13.5" thickBot="1" x14ac:dyDescent="0.35">
      <c r="B47" s="5">
        <v>2</v>
      </c>
      <c r="C47" s="6">
        <v>2</v>
      </c>
      <c r="D47" s="6">
        <v>1</v>
      </c>
      <c r="E47" s="6">
        <v>4</v>
      </c>
      <c r="F47" s="6">
        <v>2</v>
      </c>
      <c r="G47" s="6">
        <v>1</v>
      </c>
      <c r="H47">
        <f t="shared" si="0"/>
        <v>12</v>
      </c>
      <c r="J47" s="111">
        <v>3.4471274180293467</v>
      </c>
      <c r="K47" s="111">
        <v>3.4613581528647885</v>
      </c>
      <c r="L47" s="111">
        <v>3.4269333138236462</v>
      </c>
      <c r="M47" s="111">
        <v>2.7625316634741366</v>
      </c>
      <c r="N47" s="111">
        <v>3.3045387157976207</v>
      </c>
      <c r="O47" s="111">
        <v>2.8461356989231064</v>
      </c>
      <c r="P47" s="115">
        <f t="shared" si="1"/>
        <v>3.4471274180293467</v>
      </c>
      <c r="R47">
        <v>3.29</v>
      </c>
    </row>
    <row r="48" spans="2:18" ht="13.5" thickBot="1" x14ac:dyDescent="0.35">
      <c r="B48" s="3">
        <v>2</v>
      </c>
      <c r="C48" s="4">
        <v>1</v>
      </c>
      <c r="D48" s="4">
        <v>2</v>
      </c>
      <c r="E48" s="4">
        <v>4</v>
      </c>
      <c r="F48" s="4">
        <v>2</v>
      </c>
      <c r="G48" s="4">
        <v>1</v>
      </c>
      <c r="H48">
        <f t="shared" si="0"/>
        <v>12</v>
      </c>
      <c r="J48" s="111">
        <v>2.435106215177862</v>
      </c>
      <c r="K48" s="111">
        <v>1</v>
      </c>
      <c r="L48" s="111">
        <v>2.2826832851499765</v>
      </c>
      <c r="M48" s="111">
        <v>1</v>
      </c>
      <c r="N48" s="111">
        <v>2.7622769404450125</v>
      </c>
      <c r="O48" s="111">
        <v>0.99999999999999978</v>
      </c>
      <c r="P48" s="115">
        <f t="shared" si="1"/>
        <v>2.435106215177862</v>
      </c>
      <c r="R48">
        <v>3.1190000000000002</v>
      </c>
    </row>
    <row r="49" spans="2:18" ht="13.5" thickBot="1" x14ac:dyDescent="0.35">
      <c r="B49" s="5">
        <v>2</v>
      </c>
      <c r="C49" s="6">
        <v>1</v>
      </c>
      <c r="D49" s="6">
        <v>2</v>
      </c>
      <c r="E49" s="6">
        <v>4</v>
      </c>
      <c r="F49" s="6">
        <v>2</v>
      </c>
      <c r="G49" s="6">
        <v>2</v>
      </c>
      <c r="H49">
        <f t="shared" si="0"/>
        <v>13</v>
      </c>
      <c r="J49" s="111">
        <v>2.435106215177862</v>
      </c>
      <c r="K49" s="111">
        <v>3.0537184372718613</v>
      </c>
      <c r="L49" s="111">
        <v>2.2826832851499765</v>
      </c>
      <c r="M49" s="111">
        <v>1</v>
      </c>
      <c r="N49" s="111">
        <v>2.7622769404450125</v>
      </c>
      <c r="O49" s="111">
        <v>3.3445888731445477</v>
      </c>
      <c r="P49" s="115">
        <f t="shared" si="1"/>
        <v>2.435106215177862</v>
      </c>
      <c r="R49">
        <v>2.5419999999999998</v>
      </c>
    </row>
    <row r="50" spans="2:18" ht="13.5" thickBot="1" x14ac:dyDescent="0.35">
      <c r="B50" s="3">
        <v>2</v>
      </c>
      <c r="C50" s="4">
        <v>4</v>
      </c>
      <c r="D50" s="4">
        <v>2</v>
      </c>
      <c r="E50" s="4">
        <v>1</v>
      </c>
      <c r="F50" s="4">
        <v>2</v>
      </c>
      <c r="G50" s="4">
        <v>4</v>
      </c>
      <c r="H50">
        <f t="shared" si="0"/>
        <v>15</v>
      </c>
      <c r="J50" s="111">
        <v>0.99999999999999978</v>
      </c>
      <c r="K50" s="111">
        <v>2.2898262940167027</v>
      </c>
      <c r="L50" s="111">
        <v>3.4269333138236462</v>
      </c>
      <c r="M50" s="111">
        <v>3.2816029884376237</v>
      </c>
      <c r="N50" s="111">
        <v>3.3045387157976207</v>
      </c>
      <c r="O50" s="111">
        <v>2.8461356989231064</v>
      </c>
      <c r="P50" s="115">
        <f t="shared" si="1"/>
        <v>0.99999999999999978</v>
      </c>
      <c r="R50">
        <v>0.05</v>
      </c>
    </row>
    <row r="51" spans="2:18" ht="13.5" thickBot="1" x14ac:dyDescent="0.35">
      <c r="B51" s="5">
        <v>2</v>
      </c>
      <c r="C51" s="6">
        <v>1</v>
      </c>
      <c r="D51" s="6">
        <v>2</v>
      </c>
      <c r="E51" s="6">
        <v>4</v>
      </c>
      <c r="F51" s="6">
        <v>2</v>
      </c>
      <c r="G51" s="6">
        <v>1</v>
      </c>
      <c r="H51">
        <f t="shared" si="0"/>
        <v>12</v>
      </c>
      <c r="J51" s="111">
        <v>3.7944022032519023</v>
      </c>
      <c r="K51" s="111">
        <v>3.0537184372718613</v>
      </c>
      <c r="L51" s="111">
        <v>3.4269333138236462</v>
      </c>
      <c r="M51" s="111">
        <v>2.1497837809865197</v>
      </c>
      <c r="N51" s="111">
        <v>3.3045387157976207</v>
      </c>
      <c r="O51" s="111">
        <v>3.3445888731445477</v>
      </c>
      <c r="P51" s="115">
        <f t="shared" si="1"/>
        <v>3.7944022032519023</v>
      </c>
      <c r="R51">
        <v>3.782</v>
      </c>
    </row>
    <row r="52" spans="2:18" ht="13.5" thickBot="1" x14ac:dyDescent="0.35">
      <c r="B52" s="3">
        <v>2</v>
      </c>
      <c r="C52" s="4">
        <v>1</v>
      </c>
      <c r="D52" s="4">
        <v>2</v>
      </c>
      <c r="E52" s="4">
        <v>2</v>
      </c>
      <c r="F52" s="4">
        <v>4</v>
      </c>
      <c r="G52" s="4">
        <v>2</v>
      </c>
      <c r="H52">
        <f t="shared" si="0"/>
        <v>13</v>
      </c>
      <c r="J52" s="111">
        <v>2.435106215177862</v>
      </c>
      <c r="K52" s="111">
        <v>3.4613581528647885</v>
      </c>
      <c r="L52" s="111">
        <v>2.2826832851499765</v>
      </c>
      <c r="M52" s="111">
        <v>4.3306235618119455</v>
      </c>
      <c r="N52" s="111">
        <v>2.7622769404450125</v>
      </c>
      <c r="O52" s="111">
        <v>3.3445888731445477</v>
      </c>
      <c r="P52" s="115">
        <f t="shared" si="1"/>
        <v>2.435106215177862</v>
      </c>
      <c r="R52">
        <v>2.9950000000000001</v>
      </c>
    </row>
    <row r="53" spans="2:18" ht="13.5" thickBot="1" x14ac:dyDescent="0.35">
      <c r="B53" s="5">
        <v>2</v>
      </c>
      <c r="C53" s="6">
        <v>1</v>
      </c>
      <c r="D53" s="6">
        <v>2</v>
      </c>
      <c r="E53" s="6">
        <v>4</v>
      </c>
      <c r="F53" s="6">
        <v>2</v>
      </c>
      <c r="G53" s="6">
        <v>2</v>
      </c>
      <c r="H53">
        <f t="shared" si="0"/>
        <v>13</v>
      </c>
      <c r="J53" s="111">
        <v>3.7944022032519023</v>
      </c>
      <c r="K53" s="111">
        <v>4.3510117123922498</v>
      </c>
      <c r="L53" s="111">
        <v>3.4269333138236462</v>
      </c>
      <c r="M53" s="111">
        <v>3.2816029884376237</v>
      </c>
      <c r="N53" s="111">
        <v>4.2820540372232383</v>
      </c>
      <c r="O53" s="111">
        <v>3.3445888731445477</v>
      </c>
      <c r="P53" s="115">
        <f t="shared" si="1"/>
        <v>3.7944022032519023</v>
      </c>
      <c r="R53">
        <v>-0.25700000000000001</v>
      </c>
    </row>
    <row r="54" spans="2:18" ht="13.5" thickBot="1" x14ac:dyDescent="0.35">
      <c r="B54" s="3">
        <v>2</v>
      </c>
      <c r="C54" s="4">
        <v>4</v>
      </c>
      <c r="D54" s="4">
        <v>2</v>
      </c>
      <c r="E54" s="4">
        <v>4</v>
      </c>
      <c r="F54" s="4">
        <v>2</v>
      </c>
      <c r="G54" s="4">
        <v>4</v>
      </c>
      <c r="H54">
        <f t="shared" si="0"/>
        <v>18</v>
      </c>
      <c r="J54" s="111">
        <v>3.4471274180293467</v>
      </c>
      <c r="K54" s="111">
        <v>3.0537184372718613</v>
      </c>
      <c r="L54" s="111">
        <v>3.4269333138236462</v>
      </c>
      <c r="M54" s="111">
        <v>3.2816029884376237</v>
      </c>
      <c r="N54" s="111">
        <v>2.7622769404450125</v>
      </c>
      <c r="O54" s="111">
        <v>3.3445888731445477</v>
      </c>
      <c r="P54" s="115">
        <f t="shared" si="1"/>
        <v>3.4471274180293467</v>
      </c>
      <c r="R54">
        <v>2.9039999999999999</v>
      </c>
    </row>
    <row r="55" spans="2:18" ht="13.5" thickBot="1" x14ac:dyDescent="0.35">
      <c r="B55" s="5">
        <v>2</v>
      </c>
      <c r="C55" s="6">
        <v>1</v>
      </c>
      <c r="D55" s="6">
        <v>2</v>
      </c>
      <c r="E55" s="6">
        <v>2</v>
      </c>
      <c r="F55" s="6">
        <v>1</v>
      </c>
      <c r="G55" s="6">
        <v>2</v>
      </c>
      <c r="H55">
        <f t="shared" si="0"/>
        <v>10</v>
      </c>
      <c r="J55" s="111">
        <v>4.46238673334976</v>
      </c>
      <c r="K55" s="111">
        <v>4.3510117123922498</v>
      </c>
      <c r="L55" s="111">
        <v>4.3758990838041019</v>
      </c>
      <c r="M55" s="111">
        <v>4.3306235618119455</v>
      </c>
      <c r="N55" s="111">
        <v>4.2820540372232383</v>
      </c>
      <c r="O55" s="111">
        <v>4.3828999013196777</v>
      </c>
      <c r="P55" s="115">
        <f t="shared" si="1"/>
        <v>4.46238673334976</v>
      </c>
      <c r="R55">
        <v>3.4609999999999999</v>
      </c>
    </row>
    <row r="56" spans="2:18" ht="13.5" thickBot="1" x14ac:dyDescent="0.35">
      <c r="B56" s="3">
        <v>2</v>
      </c>
      <c r="C56" s="4">
        <v>2</v>
      </c>
      <c r="D56" s="4">
        <v>1</v>
      </c>
      <c r="E56" s="4">
        <v>2</v>
      </c>
      <c r="F56" s="4">
        <v>2</v>
      </c>
      <c r="G56" s="4">
        <v>2</v>
      </c>
      <c r="H56">
        <f t="shared" si="0"/>
        <v>11</v>
      </c>
      <c r="J56" s="111">
        <v>4.46238673334976</v>
      </c>
      <c r="K56" s="111">
        <v>3.4613581528647885</v>
      </c>
      <c r="L56" s="111">
        <v>4.3758990838041019</v>
      </c>
      <c r="M56" s="111">
        <v>2.7625316634741366</v>
      </c>
      <c r="N56" s="111">
        <v>3.3045387157976207</v>
      </c>
      <c r="O56" s="111">
        <v>4.3828999013196777</v>
      </c>
      <c r="P56" s="115">
        <f t="shared" si="1"/>
        <v>4.46238673334976</v>
      </c>
      <c r="R56">
        <v>4.343</v>
      </c>
    </row>
    <row r="57" spans="2:18" ht="13.5" thickBot="1" x14ac:dyDescent="0.35">
      <c r="B57" s="5">
        <v>2</v>
      </c>
      <c r="C57" s="6">
        <v>2</v>
      </c>
      <c r="D57" s="6">
        <v>4</v>
      </c>
      <c r="E57" s="6">
        <v>1</v>
      </c>
      <c r="F57" s="6">
        <v>2</v>
      </c>
      <c r="G57" s="6">
        <v>4</v>
      </c>
      <c r="H57">
        <f t="shared" si="0"/>
        <v>15</v>
      </c>
      <c r="J57" s="111">
        <v>2.435106215177862</v>
      </c>
      <c r="K57" s="111">
        <v>1</v>
      </c>
      <c r="L57" s="111">
        <v>2.2826832851499765</v>
      </c>
      <c r="M57" s="111">
        <v>1</v>
      </c>
      <c r="N57" s="111">
        <v>2.1185087897929131</v>
      </c>
      <c r="O57" s="111">
        <v>0.99999999999999978</v>
      </c>
      <c r="P57" s="115">
        <f t="shared" si="1"/>
        <v>2.435106215177862</v>
      </c>
      <c r="R57">
        <v>1.6839999999999999</v>
      </c>
    </row>
    <row r="58" spans="2:18" ht="13.5" thickBot="1" x14ac:dyDescent="0.35">
      <c r="B58" s="3">
        <v>2</v>
      </c>
      <c r="C58" s="4">
        <v>2</v>
      </c>
      <c r="D58" s="4">
        <v>1</v>
      </c>
      <c r="E58" s="4">
        <v>2</v>
      </c>
      <c r="F58" s="4">
        <v>1</v>
      </c>
      <c r="G58" s="4">
        <v>2</v>
      </c>
      <c r="H58">
        <f t="shared" si="0"/>
        <v>10</v>
      </c>
      <c r="J58" s="111">
        <v>0.99999999999999978</v>
      </c>
      <c r="K58" s="111">
        <v>2.2898262940167027</v>
      </c>
      <c r="L58" s="111">
        <v>1.0000000000000002</v>
      </c>
      <c r="M58" s="111">
        <v>3.2816029884376237</v>
      </c>
      <c r="N58" s="111">
        <v>0.99999999999999978</v>
      </c>
      <c r="O58" s="111">
        <v>2.1989169312124326</v>
      </c>
      <c r="P58" s="115">
        <f t="shared" si="1"/>
        <v>0.99999999999999978</v>
      </c>
      <c r="R58">
        <v>0.73399999999999999</v>
      </c>
    </row>
    <row r="59" spans="2:18" ht="13.5" thickBot="1" x14ac:dyDescent="0.35">
      <c r="B59" s="5">
        <v>1</v>
      </c>
      <c r="C59" s="6">
        <v>2</v>
      </c>
      <c r="D59" s="6">
        <v>2</v>
      </c>
      <c r="E59" s="6">
        <v>1</v>
      </c>
      <c r="F59" s="6">
        <v>2</v>
      </c>
      <c r="G59" s="6">
        <v>1</v>
      </c>
      <c r="H59">
        <f t="shared" si="0"/>
        <v>9</v>
      </c>
      <c r="J59" s="111">
        <v>0.99999999999999978</v>
      </c>
      <c r="K59" s="111">
        <v>2.2898262940167027</v>
      </c>
      <c r="L59" s="111">
        <v>2.2826832851499765</v>
      </c>
      <c r="M59" s="111">
        <v>1</v>
      </c>
      <c r="N59" s="111">
        <v>3.3045387157976207</v>
      </c>
      <c r="O59" s="111">
        <v>3.3445888731445477</v>
      </c>
      <c r="P59" s="115">
        <f t="shared" si="1"/>
        <v>0.99999999999999978</v>
      </c>
      <c r="R59">
        <v>-0.32100000000000001</v>
      </c>
    </row>
    <row r="60" spans="2:18" ht="13.5" thickBot="1" x14ac:dyDescent="0.35">
      <c r="B60" s="3">
        <v>2</v>
      </c>
      <c r="C60" s="4">
        <v>1</v>
      </c>
      <c r="D60" s="4">
        <v>2</v>
      </c>
      <c r="E60" s="4">
        <v>2</v>
      </c>
      <c r="F60" s="4">
        <v>1</v>
      </c>
      <c r="G60" s="4">
        <v>2</v>
      </c>
      <c r="H60">
        <f t="shared" si="0"/>
        <v>10</v>
      </c>
      <c r="J60" s="111">
        <v>2.435106215177862</v>
      </c>
      <c r="K60" s="111">
        <v>1</v>
      </c>
      <c r="L60" s="111">
        <v>2.2826832851499765</v>
      </c>
      <c r="M60" s="111">
        <v>3.2816029884376237</v>
      </c>
      <c r="N60" s="111">
        <v>4.2820540372232383</v>
      </c>
      <c r="O60" s="111">
        <v>2.1989169312124326</v>
      </c>
      <c r="P60" s="115">
        <f t="shared" si="1"/>
        <v>2.435106215177862</v>
      </c>
      <c r="R60">
        <v>0.75</v>
      </c>
    </row>
    <row r="61" spans="2:18" ht="13.5" thickBot="1" x14ac:dyDescent="0.35">
      <c r="B61" s="5">
        <v>2</v>
      </c>
      <c r="C61" s="6">
        <v>1</v>
      </c>
      <c r="D61" s="6">
        <v>2</v>
      </c>
      <c r="E61" s="6">
        <v>2</v>
      </c>
      <c r="F61" s="6">
        <v>4</v>
      </c>
      <c r="G61" s="6">
        <v>2</v>
      </c>
      <c r="H61">
        <f t="shared" si="0"/>
        <v>13</v>
      </c>
      <c r="J61" s="111">
        <v>2.435106215177862</v>
      </c>
      <c r="K61" s="111">
        <v>2.2898262940167027</v>
      </c>
      <c r="L61" s="111">
        <v>1.0000000000000002</v>
      </c>
      <c r="M61" s="111">
        <v>3.2816029884376237</v>
      </c>
      <c r="N61" s="111">
        <v>4.2820540372232383</v>
      </c>
      <c r="O61" s="111">
        <v>2.1989169312124326</v>
      </c>
      <c r="P61" s="115">
        <f t="shared" si="1"/>
        <v>2.435106215177862</v>
      </c>
      <c r="R61">
        <v>1.276</v>
      </c>
    </row>
    <row r="62" spans="2:18" ht="13.5" thickBot="1" x14ac:dyDescent="0.35">
      <c r="B62" s="3">
        <v>2</v>
      </c>
      <c r="C62" s="4">
        <v>1</v>
      </c>
      <c r="D62" s="4">
        <v>1</v>
      </c>
      <c r="E62" s="4">
        <v>2</v>
      </c>
      <c r="F62" s="4">
        <v>1</v>
      </c>
      <c r="G62" s="4">
        <v>2</v>
      </c>
      <c r="H62">
        <f t="shared" si="0"/>
        <v>9</v>
      </c>
      <c r="J62" s="111">
        <v>0.99999999999999978</v>
      </c>
      <c r="K62" s="111">
        <v>3.4613581528647885</v>
      </c>
      <c r="L62" s="111">
        <v>2.2826832851499765</v>
      </c>
      <c r="M62" s="111">
        <v>3.2816029884376237</v>
      </c>
      <c r="N62" s="111">
        <v>2.1185087897929131</v>
      </c>
      <c r="O62" s="111">
        <v>3.3445888731445477</v>
      </c>
      <c r="P62" s="115">
        <f t="shared" si="1"/>
        <v>0.99999999999999978</v>
      </c>
      <c r="R62">
        <v>0.20300000000000001</v>
      </c>
    </row>
    <row r="63" spans="2:18" ht="13.5" thickBot="1" x14ac:dyDescent="0.35">
      <c r="B63" s="5">
        <v>2</v>
      </c>
      <c r="C63" s="6">
        <v>1</v>
      </c>
      <c r="D63" s="6">
        <v>2</v>
      </c>
      <c r="E63" s="6">
        <v>2</v>
      </c>
      <c r="F63" s="6">
        <v>1</v>
      </c>
      <c r="G63" s="6">
        <v>2</v>
      </c>
      <c r="H63">
        <f t="shared" si="0"/>
        <v>10</v>
      </c>
      <c r="J63" s="111">
        <v>3.7944022032519023</v>
      </c>
      <c r="K63" s="111">
        <v>2.2898262940167027</v>
      </c>
      <c r="L63" s="111">
        <v>3.4269333138236462</v>
      </c>
      <c r="M63" s="111">
        <v>1</v>
      </c>
      <c r="N63" s="111">
        <v>3.3045387157976207</v>
      </c>
      <c r="O63" s="111">
        <v>2.1989169312124326</v>
      </c>
      <c r="P63" s="115">
        <f t="shared" si="1"/>
        <v>3.7944022032519023</v>
      </c>
      <c r="R63">
        <v>4.7969999999999997</v>
      </c>
    </row>
    <row r="64" spans="2:18" ht="13.5" thickBot="1" x14ac:dyDescent="0.35">
      <c r="B64" s="3">
        <v>1</v>
      </c>
      <c r="C64" s="4">
        <v>2</v>
      </c>
      <c r="D64" s="4">
        <v>2</v>
      </c>
      <c r="E64" s="4">
        <v>1</v>
      </c>
      <c r="F64" s="4">
        <v>2</v>
      </c>
      <c r="G64" s="4">
        <v>4</v>
      </c>
      <c r="H64">
        <f t="shared" si="0"/>
        <v>12</v>
      </c>
      <c r="J64" s="111">
        <v>4.46238673334976</v>
      </c>
      <c r="K64" s="111">
        <v>1</v>
      </c>
      <c r="L64" s="111">
        <v>2.2826832851499765</v>
      </c>
      <c r="M64" s="111">
        <v>3.2816029884376237</v>
      </c>
      <c r="N64" s="111">
        <v>2.1185087897929131</v>
      </c>
      <c r="O64" s="111">
        <v>2.1989169312124326</v>
      </c>
      <c r="P64" s="115">
        <f t="shared" si="1"/>
        <v>4.46238673334976</v>
      </c>
      <c r="R64">
        <v>3.984</v>
      </c>
    </row>
    <row r="65" spans="2:18" ht="13.5" thickBot="1" x14ac:dyDescent="0.35">
      <c r="B65" s="5">
        <v>2</v>
      </c>
      <c r="C65" s="6">
        <v>1</v>
      </c>
      <c r="D65" s="6">
        <v>2</v>
      </c>
      <c r="E65" s="6">
        <v>2</v>
      </c>
      <c r="F65" s="6">
        <v>1</v>
      </c>
      <c r="G65" s="6">
        <v>2</v>
      </c>
      <c r="H65">
        <f t="shared" si="0"/>
        <v>10</v>
      </c>
      <c r="J65" s="111">
        <v>3.7944022032519023</v>
      </c>
      <c r="K65" s="111">
        <v>2.2898262940167027</v>
      </c>
      <c r="L65" s="111">
        <v>2.2826832851499765</v>
      </c>
      <c r="M65" s="111">
        <v>3.2816029884376237</v>
      </c>
      <c r="N65" s="111">
        <v>0.99999999999999978</v>
      </c>
      <c r="O65" s="111">
        <v>3.3445888731445477</v>
      </c>
      <c r="P65" s="115">
        <f t="shared" si="1"/>
        <v>3.7944022032519023</v>
      </c>
      <c r="R65">
        <v>4.9660000000000002</v>
      </c>
    </row>
    <row r="66" spans="2:18" ht="13.5" thickBot="1" x14ac:dyDescent="0.35">
      <c r="B66" s="3">
        <v>2</v>
      </c>
      <c r="C66" s="4">
        <v>1</v>
      </c>
      <c r="D66" s="4">
        <v>2</v>
      </c>
      <c r="E66" s="4">
        <v>1</v>
      </c>
      <c r="F66" s="4">
        <v>2</v>
      </c>
      <c r="G66" s="4">
        <v>4</v>
      </c>
      <c r="H66">
        <f t="shared" si="0"/>
        <v>12</v>
      </c>
      <c r="J66" s="111">
        <v>2.435106215177862</v>
      </c>
      <c r="K66" s="111">
        <v>2.2898262940167027</v>
      </c>
      <c r="L66" s="111">
        <v>3.4269333138236462</v>
      </c>
      <c r="M66" s="111">
        <v>2.1497837809865197</v>
      </c>
      <c r="N66" s="111">
        <v>3.3045387157976207</v>
      </c>
      <c r="O66" s="111">
        <v>3.3445888731445477</v>
      </c>
      <c r="P66" s="115">
        <f t="shared" si="1"/>
        <v>2.435106215177862</v>
      </c>
      <c r="R66">
        <v>0.86</v>
      </c>
    </row>
    <row r="67" spans="2:18" ht="13.5" thickBot="1" x14ac:dyDescent="0.35">
      <c r="B67" s="5">
        <v>2</v>
      </c>
      <c r="C67" s="6">
        <v>2</v>
      </c>
      <c r="D67" s="6">
        <v>1</v>
      </c>
      <c r="E67" s="6">
        <v>2</v>
      </c>
      <c r="F67" s="6">
        <v>2</v>
      </c>
      <c r="G67" s="6">
        <v>1</v>
      </c>
      <c r="H67">
        <f t="shared" si="0"/>
        <v>10</v>
      </c>
      <c r="J67" s="111">
        <v>3.4471274180293467</v>
      </c>
      <c r="K67" s="111">
        <v>2.2898262940167027</v>
      </c>
      <c r="L67" s="111">
        <v>3.4269333138236462</v>
      </c>
      <c r="M67" s="111">
        <v>2.1497837809865197</v>
      </c>
      <c r="N67" s="111">
        <v>3.3045387157976207</v>
      </c>
      <c r="O67" s="111">
        <v>3.3445888731445477</v>
      </c>
      <c r="P67" s="115">
        <f t="shared" si="1"/>
        <v>3.4471274180293467</v>
      </c>
      <c r="R67">
        <v>3.597</v>
      </c>
    </row>
    <row r="68" spans="2:18" ht="13.5" thickBot="1" x14ac:dyDescent="0.35">
      <c r="B68" s="3">
        <v>2</v>
      </c>
      <c r="C68" s="4">
        <v>2</v>
      </c>
      <c r="D68" s="4">
        <v>1</v>
      </c>
      <c r="E68" s="4">
        <v>2</v>
      </c>
      <c r="F68" s="4">
        <v>4</v>
      </c>
      <c r="G68" s="4">
        <v>2</v>
      </c>
      <c r="H68">
        <f t="shared" ref="H68:H87" si="2">SUM(B68:G68)</f>
        <v>13</v>
      </c>
      <c r="J68" s="111">
        <v>3.4471274180293467</v>
      </c>
      <c r="K68" s="111">
        <v>3.4613581528647885</v>
      </c>
      <c r="L68" s="111">
        <v>2.2826832851499765</v>
      </c>
      <c r="M68" s="111">
        <v>3.2816029884376237</v>
      </c>
      <c r="N68" s="111">
        <v>2.1185087897929131</v>
      </c>
      <c r="O68" s="111">
        <v>0.99999999999999978</v>
      </c>
      <c r="P68" s="115">
        <f t="shared" si="1"/>
        <v>3.4471274180293467</v>
      </c>
      <c r="R68">
        <v>2.95</v>
      </c>
    </row>
    <row r="69" spans="2:18" ht="13.5" thickBot="1" x14ac:dyDescent="0.35">
      <c r="B69" s="5">
        <v>2</v>
      </c>
      <c r="C69" s="6">
        <v>2</v>
      </c>
      <c r="D69" s="6">
        <v>1</v>
      </c>
      <c r="E69" s="6">
        <v>2</v>
      </c>
      <c r="F69" s="6">
        <v>2</v>
      </c>
      <c r="G69" s="6">
        <v>2</v>
      </c>
      <c r="H69">
        <f t="shared" si="2"/>
        <v>11</v>
      </c>
      <c r="J69" s="111">
        <v>2.435106215177862</v>
      </c>
      <c r="K69" s="111">
        <v>2.2898262940167027</v>
      </c>
      <c r="L69" s="111">
        <v>1.0000000000000002</v>
      </c>
      <c r="M69" s="111">
        <v>3.2816029884376237</v>
      </c>
      <c r="N69" s="111">
        <v>2.1185087897929131</v>
      </c>
      <c r="O69" s="111">
        <v>2.1989169312124326</v>
      </c>
      <c r="P69" s="115">
        <f t="shared" si="1"/>
        <v>2.435106215177862</v>
      </c>
      <c r="R69">
        <v>2.6030000000000002</v>
      </c>
    </row>
    <row r="70" spans="2:18" ht="13.5" thickBot="1" x14ac:dyDescent="0.35">
      <c r="B70" s="3">
        <v>2</v>
      </c>
      <c r="C70" s="4">
        <v>2</v>
      </c>
      <c r="D70" s="4">
        <v>1</v>
      </c>
      <c r="E70" s="4">
        <v>2</v>
      </c>
      <c r="F70" s="4">
        <v>2</v>
      </c>
      <c r="G70" s="4">
        <v>1</v>
      </c>
      <c r="H70">
        <f t="shared" si="2"/>
        <v>10</v>
      </c>
      <c r="J70" s="111">
        <v>2.435106215177862</v>
      </c>
      <c r="K70" s="111">
        <v>2.2898262940167027</v>
      </c>
      <c r="L70" s="111">
        <v>2.2826832851499765</v>
      </c>
      <c r="M70" s="111">
        <v>3.2816029884376237</v>
      </c>
      <c r="N70" s="111">
        <v>2.1185087897929131</v>
      </c>
      <c r="O70" s="111">
        <v>3.3445888731445477</v>
      </c>
      <c r="P70" s="115">
        <f t="shared" si="1"/>
        <v>2.435106215177862</v>
      </c>
      <c r="R70">
        <v>1.913</v>
      </c>
    </row>
    <row r="71" spans="2:18" ht="13.5" thickBot="1" x14ac:dyDescent="0.35">
      <c r="B71" s="5">
        <v>2</v>
      </c>
      <c r="C71" s="6">
        <v>2</v>
      </c>
      <c r="D71" s="6">
        <v>1</v>
      </c>
      <c r="E71" s="6">
        <v>2</v>
      </c>
      <c r="F71" s="6">
        <v>2</v>
      </c>
      <c r="G71" s="6">
        <v>2</v>
      </c>
      <c r="H71">
        <f t="shared" si="2"/>
        <v>11</v>
      </c>
      <c r="J71" s="111">
        <v>3.4471274180293467</v>
      </c>
      <c r="K71" s="111">
        <v>3.4613581528647885</v>
      </c>
      <c r="L71" s="111">
        <v>2.2826832851499765</v>
      </c>
      <c r="M71" s="111">
        <v>4.3306235618119455</v>
      </c>
      <c r="N71" s="111">
        <v>0.99999999999999978</v>
      </c>
      <c r="O71" s="111">
        <v>3.3445888731445477</v>
      </c>
      <c r="P71" s="115">
        <f t="shared" si="1"/>
        <v>3.4471274180293467</v>
      </c>
      <c r="R71">
        <v>4.2949999999999999</v>
      </c>
    </row>
    <row r="72" spans="2:18" ht="13.5" thickBot="1" x14ac:dyDescent="0.35">
      <c r="B72" s="3">
        <v>2</v>
      </c>
      <c r="C72" s="4">
        <v>2</v>
      </c>
      <c r="D72" s="4">
        <v>1</v>
      </c>
      <c r="E72" s="4">
        <v>2</v>
      </c>
      <c r="F72" s="4">
        <v>2</v>
      </c>
      <c r="G72" s="4">
        <v>1</v>
      </c>
      <c r="H72">
        <f t="shared" si="2"/>
        <v>10</v>
      </c>
      <c r="J72" s="111">
        <v>3.4471274180293467</v>
      </c>
      <c r="K72" s="111">
        <v>3.4613581528647885</v>
      </c>
      <c r="L72" s="111">
        <v>3.4269333138236462</v>
      </c>
      <c r="M72" s="111">
        <v>2.7625316634741366</v>
      </c>
      <c r="N72" s="111">
        <v>2.7622769404450125</v>
      </c>
      <c r="O72" s="111">
        <v>2.8461356989231064</v>
      </c>
      <c r="P72" s="115">
        <f t="shared" si="1"/>
        <v>3.4471274180293467</v>
      </c>
      <c r="R72">
        <v>3.73</v>
      </c>
    </row>
    <row r="73" spans="2:18" ht="13.5" thickBot="1" x14ac:dyDescent="0.35">
      <c r="B73" s="5">
        <v>2</v>
      </c>
      <c r="C73" s="6">
        <v>2</v>
      </c>
      <c r="D73" s="6">
        <v>2</v>
      </c>
      <c r="E73" s="6">
        <v>1</v>
      </c>
      <c r="F73" s="6">
        <v>2</v>
      </c>
      <c r="G73" s="6">
        <v>4</v>
      </c>
      <c r="H73">
        <f t="shared" si="2"/>
        <v>13</v>
      </c>
      <c r="J73" s="111">
        <v>2.435106215177862</v>
      </c>
      <c r="K73" s="111">
        <v>1</v>
      </c>
      <c r="L73" s="111">
        <v>2.2826832851499765</v>
      </c>
      <c r="M73" s="111">
        <v>2.1497837809865197</v>
      </c>
      <c r="N73" s="111">
        <v>0.99999999999999978</v>
      </c>
      <c r="O73" s="111">
        <v>2.1989169312124326</v>
      </c>
      <c r="P73" s="115">
        <f t="shared" si="1"/>
        <v>2.435106215177862</v>
      </c>
      <c r="R73">
        <v>2.3180000000000001</v>
      </c>
    </row>
    <row r="74" spans="2:18" ht="13.5" thickBot="1" x14ac:dyDescent="0.35">
      <c r="B74" s="3">
        <v>2</v>
      </c>
      <c r="C74" s="4">
        <v>1</v>
      </c>
      <c r="D74" s="4">
        <v>4</v>
      </c>
      <c r="E74" s="4">
        <v>2</v>
      </c>
      <c r="F74" s="4">
        <v>4</v>
      </c>
      <c r="G74" s="4">
        <v>4</v>
      </c>
      <c r="H74">
        <f t="shared" si="2"/>
        <v>17</v>
      </c>
      <c r="J74" s="111">
        <v>4.46238673334976</v>
      </c>
      <c r="K74" s="111">
        <v>4.3510117123922498</v>
      </c>
      <c r="L74" s="111">
        <v>4.3758990838041019</v>
      </c>
      <c r="M74" s="111">
        <v>4.3306235618119455</v>
      </c>
      <c r="N74" s="111">
        <v>4.2820540372232383</v>
      </c>
      <c r="O74" s="111">
        <v>4.3828999013196777</v>
      </c>
      <c r="P74" s="115">
        <f t="shared" si="1"/>
        <v>4.46238673334976</v>
      </c>
      <c r="R74">
        <v>4.0049999999999999</v>
      </c>
    </row>
    <row r="75" spans="2:18" ht="13.5" thickBot="1" x14ac:dyDescent="0.35">
      <c r="B75" s="5">
        <v>2</v>
      </c>
      <c r="C75" s="6">
        <v>2</v>
      </c>
      <c r="D75" s="6">
        <v>1</v>
      </c>
      <c r="E75" s="6">
        <v>2</v>
      </c>
      <c r="F75" s="6">
        <v>4</v>
      </c>
      <c r="G75" s="6">
        <v>2</v>
      </c>
      <c r="H75">
        <f t="shared" si="2"/>
        <v>13</v>
      </c>
      <c r="J75" s="111">
        <v>3.7944022032519023</v>
      </c>
      <c r="K75" s="111">
        <v>2.2898262940167027</v>
      </c>
      <c r="L75" s="111">
        <v>3.4269333138236462</v>
      </c>
      <c r="M75" s="111">
        <v>2.1497837809865197</v>
      </c>
      <c r="N75" s="111">
        <v>3.3045387157976207</v>
      </c>
      <c r="O75" s="111">
        <v>3.3445888731445477</v>
      </c>
      <c r="P75" s="115">
        <f t="shared" si="1"/>
        <v>3.7944022032519023</v>
      </c>
      <c r="R75">
        <v>3.3580000000000001</v>
      </c>
    </row>
    <row r="76" spans="2:18" ht="13.5" thickBot="1" x14ac:dyDescent="0.35">
      <c r="B76" s="3">
        <v>2</v>
      </c>
      <c r="C76" s="4">
        <v>2</v>
      </c>
      <c r="D76" s="4">
        <v>1</v>
      </c>
      <c r="E76" s="4">
        <v>2</v>
      </c>
      <c r="F76" s="4">
        <v>4</v>
      </c>
      <c r="G76" s="4">
        <v>2</v>
      </c>
      <c r="H76">
        <f t="shared" si="2"/>
        <v>13</v>
      </c>
      <c r="J76" s="111">
        <v>4.46238673334976</v>
      </c>
      <c r="K76" s="111">
        <v>3.4613581528647885</v>
      </c>
      <c r="L76" s="111">
        <v>2.2826832851499765</v>
      </c>
      <c r="M76" s="111">
        <v>3.2816029884376237</v>
      </c>
      <c r="N76" s="111">
        <v>0.99999999999999978</v>
      </c>
      <c r="O76" s="111">
        <v>4.3828999013196777</v>
      </c>
      <c r="P76" s="115">
        <f t="shared" si="1"/>
        <v>4.46238673334976</v>
      </c>
      <c r="R76">
        <v>4.1020000000000003</v>
      </c>
    </row>
    <row r="77" spans="2:18" ht="13.5" thickBot="1" x14ac:dyDescent="0.35">
      <c r="B77" s="5">
        <v>2</v>
      </c>
      <c r="C77" s="6">
        <v>2</v>
      </c>
      <c r="D77" s="6">
        <v>1</v>
      </c>
      <c r="E77" s="6">
        <v>1</v>
      </c>
      <c r="F77" s="6">
        <v>2</v>
      </c>
      <c r="G77" s="6">
        <v>2</v>
      </c>
      <c r="H77">
        <f t="shared" si="2"/>
        <v>10</v>
      </c>
      <c r="J77" s="111">
        <v>0.99999999999999978</v>
      </c>
      <c r="K77" s="111">
        <v>3.4613581528647885</v>
      </c>
      <c r="L77" s="111">
        <v>1.0000000000000002</v>
      </c>
      <c r="M77" s="111">
        <v>2.1497837809865197</v>
      </c>
      <c r="N77" s="111">
        <v>2.7622769404450125</v>
      </c>
      <c r="O77" s="111">
        <v>3.3445888731445477</v>
      </c>
      <c r="P77" s="115">
        <f t="shared" si="1"/>
        <v>0.99999999999999978</v>
      </c>
      <c r="R77">
        <v>1.4179999999999999</v>
      </c>
    </row>
    <row r="78" spans="2:18" ht="13.5" thickBot="1" x14ac:dyDescent="0.35">
      <c r="B78" s="3">
        <v>2</v>
      </c>
      <c r="C78" s="4">
        <v>2</v>
      </c>
      <c r="D78" s="4">
        <v>1</v>
      </c>
      <c r="E78" s="4">
        <v>2</v>
      </c>
      <c r="F78" s="4">
        <v>1</v>
      </c>
      <c r="G78" s="4">
        <v>1</v>
      </c>
      <c r="H78">
        <f t="shared" si="2"/>
        <v>9</v>
      </c>
      <c r="J78" s="111">
        <v>2.435106215177862</v>
      </c>
      <c r="K78" s="111">
        <v>2.2898262940167027</v>
      </c>
      <c r="L78" s="111">
        <v>1.0000000000000002</v>
      </c>
      <c r="M78" s="111">
        <v>1</v>
      </c>
      <c r="N78" s="111">
        <v>2.1185087897929131</v>
      </c>
      <c r="O78" s="111">
        <v>0.99999999999999978</v>
      </c>
      <c r="P78" s="115">
        <f t="shared" si="1"/>
        <v>2.435106215177862</v>
      </c>
      <c r="R78">
        <v>2.1080000000000001</v>
      </c>
    </row>
    <row r="79" spans="2:18" ht="13.5" thickBot="1" x14ac:dyDescent="0.35">
      <c r="B79" s="5">
        <v>2</v>
      </c>
      <c r="C79" s="6">
        <v>2</v>
      </c>
      <c r="D79" s="6">
        <v>1</v>
      </c>
      <c r="E79" s="6">
        <v>4</v>
      </c>
      <c r="F79" s="6">
        <v>2</v>
      </c>
      <c r="G79" s="6">
        <v>1</v>
      </c>
      <c r="H79">
        <f t="shared" si="2"/>
        <v>12</v>
      </c>
      <c r="J79" s="111">
        <v>0.99999999999999978</v>
      </c>
      <c r="K79" s="111">
        <v>2.2898262940167027</v>
      </c>
      <c r="L79" s="111">
        <v>2.2826832851499765</v>
      </c>
      <c r="M79" s="111">
        <v>2.1497837809865197</v>
      </c>
      <c r="N79" s="111">
        <v>3.3045387157976207</v>
      </c>
      <c r="O79" s="111">
        <v>2.1989169312124326</v>
      </c>
      <c r="P79" s="115">
        <f t="shared" si="1"/>
        <v>0.99999999999999978</v>
      </c>
      <c r="R79">
        <v>2.6309999999999998</v>
      </c>
    </row>
    <row r="80" spans="2:18" ht="13.5" thickBot="1" x14ac:dyDescent="0.35">
      <c r="B80" s="3">
        <v>2</v>
      </c>
      <c r="C80" s="4">
        <v>2</v>
      </c>
      <c r="D80" s="4">
        <v>1</v>
      </c>
      <c r="E80" s="4">
        <v>2</v>
      </c>
      <c r="F80" s="4">
        <v>4</v>
      </c>
      <c r="G80" s="4">
        <v>2</v>
      </c>
      <c r="H80">
        <f t="shared" si="2"/>
        <v>13</v>
      </c>
      <c r="J80" s="111">
        <v>2.435106215177862</v>
      </c>
      <c r="K80" s="111">
        <v>1</v>
      </c>
      <c r="L80" s="111">
        <v>2.2826832851499765</v>
      </c>
      <c r="M80" s="111">
        <v>2.1497837809865197</v>
      </c>
      <c r="N80" s="111">
        <v>0.99999999999999978</v>
      </c>
      <c r="O80" s="111">
        <v>2.1989169312124326</v>
      </c>
      <c r="P80" s="115">
        <f t="shared" si="1"/>
        <v>2.435106215177862</v>
      </c>
      <c r="R80">
        <v>2.9710000000000001</v>
      </c>
    </row>
    <row r="81" spans="2:18" ht="13.5" thickBot="1" x14ac:dyDescent="0.35">
      <c r="B81" s="5">
        <v>2</v>
      </c>
      <c r="C81" s="6">
        <v>2</v>
      </c>
      <c r="D81" s="6">
        <v>1</v>
      </c>
      <c r="E81" s="6">
        <v>1</v>
      </c>
      <c r="F81" s="6">
        <v>2</v>
      </c>
      <c r="G81" s="6">
        <v>2</v>
      </c>
      <c r="H81">
        <f t="shared" si="2"/>
        <v>10</v>
      </c>
      <c r="J81" s="111">
        <v>2.435106215177862</v>
      </c>
      <c r="K81" s="111">
        <v>1</v>
      </c>
      <c r="L81" s="111">
        <v>1.0000000000000002</v>
      </c>
      <c r="M81" s="111">
        <v>2.1497837809865197</v>
      </c>
      <c r="N81" s="111">
        <v>3.3045387157976207</v>
      </c>
      <c r="O81" s="111">
        <v>2.1989169312124326</v>
      </c>
      <c r="P81" s="115">
        <f t="shared" si="1"/>
        <v>2.435106215177862</v>
      </c>
      <c r="R81">
        <v>1.877</v>
      </c>
    </row>
    <row r="82" spans="2:18" ht="13.5" thickBot="1" x14ac:dyDescent="0.35">
      <c r="B82" s="3">
        <v>2</v>
      </c>
      <c r="C82" s="4">
        <v>2</v>
      </c>
      <c r="D82" s="4">
        <v>2</v>
      </c>
      <c r="E82" s="4">
        <v>1</v>
      </c>
      <c r="F82" s="4">
        <v>2</v>
      </c>
      <c r="G82" s="4">
        <v>2</v>
      </c>
      <c r="H82">
        <f t="shared" si="2"/>
        <v>11</v>
      </c>
      <c r="J82" s="111">
        <v>2.435106215177862</v>
      </c>
      <c r="K82" s="111">
        <v>2.2898262940167027</v>
      </c>
      <c r="L82" s="111">
        <v>1.0000000000000002</v>
      </c>
      <c r="M82" s="111">
        <v>3.2816029884376237</v>
      </c>
      <c r="N82" s="111">
        <v>2.1185087897929131</v>
      </c>
      <c r="O82" s="111">
        <v>0.99999999999999978</v>
      </c>
      <c r="P82" s="115">
        <f t="shared" si="1"/>
        <v>2.435106215177862</v>
      </c>
      <c r="R82">
        <v>2.4649999999999999</v>
      </c>
    </row>
    <row r="83" spans="2:18" ht="13.5" thickBot="1" x14ac:dyDescent="0.35">
      <c r="B83" s="5">
        <v>2</v>
      </c>
      <c r="C83" s="6">
        <v>1</v>
      </c>
      <c r="D83" s="6">
        <v>2</v>
      </c>
      <c r="E83" s="6">
        <v>2</v>
      </c>
      <c r="F83" s="6">
        <v>1</v>
      </c>
      <c r="G83" s="6">
        <v>2</v>
      </c>
      <c r="H83">
        <f t="shared" si="2"/>
        <v>10</v>
      </c>
      <c r="J83" s="111">
        <v>2.435106215177862</v>
      </c>
      <c r="K83" s="111">
        <v>1</v>
      </c>
      <c r="L83" s="111">
        <v>2.2826832851499765</v>
      </c>
      <c r="M83" s="111">
        <v>3.2816029884376237</v>
      </c>
      <c r="N83" s="111">
        <v>2.1185087897929131</v>
      </c>
      <c r="O83" s="111">
        <v>0.99999999999999978</v>
      </c>
      <c r="P83" s="115">
        <f t="shared" si="1"/>
        <v>2.435106215177862</v>
      </c>
      <c r="R83">
        <v>1.4279999999999999</v>
      </c>
    </row>
    <row r="84" spans="2:18" ht="13.5" thickBot="1" x14ac:dyDescent="0.35">
      <c r="B84" s="3">
        <v>1</v>
      </c>
      <c r="C84" s="4">
        <v>2</v>
      </c>
      <c r="D84" s="4">
        <v>2</v>
      </c>
      <c r="E84" s="4">
        <v>2</v>
      </c>
      <c r="F84" s="4">
        <v>1</v>
      </c>
      <c r="G84" s="4">
        <v>2</v>
      </c>
      <c r="H84">
        <f t="shared" si="2"/>
        <v>10</v>
      </c>
      <c r="J84" s="111">
        <v>2.435106215177862</v>
      </c>
      <c r="K84" s="111">
        <v>1</v>
      </c>
      <c r="L84" s="111">
        <v>2.2826832851499765</v>
      </c>
      <c r="M84" s="111">
        <v>3.2816029884376237</v>
      </c>
      <c r="N84" s="111">
        <v>2.1185087897929131</v>
      </c>
      <c r="O84" s="111">
        <v>2.1989169312124326</v>
      </c>
      <c r="P84" s="115">
        <f t="shared" si="1"/>
        <v>2.435106215177862</v>
      </c>
      <c r="R84">
        <v>1.5429999999999999</v>
      </c>
    </row>
    <row r="85" spans="2:18" ht="13.5" thickBot="1" x14ac:dyDescent="0.35">
      <c r="B85" s="5">
        <v>1</v>
      </c>
      <c r="C85" s="6">
        <v>2</v>
      </c>
      <c r="D85" s="6">
        <v>2</v>
      </c>
      <c r="E85" s="6">
        <v>1</v>
      </c>
      <c r="F85" s="6">
        <v>2</v>
      </c>
      <c r="G85" s="6">
        <v>4</v>
      </c>
      <c r="H85">
        <f t="shared" si="2"/>
        <v>12</v>
      </c>
      <c r="J85" s="111">
        <v>2.435106215177862</v>
      </c>
      <c r="K85" s="111">
        <v>3.4613581528647885</v>
      </c>
      <c r="L85" s="111">
        <v>2.2826832851499765</v>
      </c>
      <c r="M85" s="111">
        <v>1</v>
      </c>
      <c r="N85" s="111">
        <v>2.1185087897929131</v>
      </c>
      <c r="O85" s="111">
        <v>3.3445888731445477</v>
      </c>
      <c r="P85" s="115">
        <f t="shared" si="1"/>
        <v>2.435106215177862</v>
      </c>
      <c r="R85">
        <v>1.8240000000000001</v>
      </c>
    </row>
    <row r="86" spans="2:18" ht="13.5" thickBot="1" x14ac:dyDescent="0.35">
      <c r="B86" s="3">
        <v>1</v>
      </c>
      <c r="C86" s="4">
        <v>2</v>
      </c>
      <c r="D86" s="4">
        <v>2</v>
      </c>
      <c r="E86" s="4">
        <v>4</v>
      </c>
      <c r="F86" s="4">
        <v>2</v>
      </c>
      <c r="G86" s="4">
        <v>2</v>
      </c>
      <c r="H86">
        <f t="shared" si="2"/>
        <v>13</v>
      </c>
      <c r="J86" s="111">
        <v>2.435106215177862</v>
      </c>
      <c r="K86" s="111">
        <v>1</v>
      </c>
      <c r="L86" s="111">
        <v>2.2826832851499765</v>
      </c>
      <c r="M86" s="111">
        <v>3.2816029884376237</v>
      </c>
      <c r="N86" s="111">
        <v>2.1185087897929131</v>
      </c>
      <c r="O86" s="111">
        <v>0.99999999999999978</v>
      </c>
      <c r="P86" s="115">
        <f t="shared" si="1"/>
        <v>2.435106215177862</v>
      </c>
      <c r="R86">
        <v>3.76</v>
      </c>
    </row>
    <row r="87" spans="2:18" ht="13.5" thickBot="1" x14ac:dyDescent="0.35">
      <c r="B87" s="7">
        <v>2</v>
      </c>
      <c r="C87" s="8">
        <v>1</v>
      </c>
      <c r="D87" s="8">
        <v>2</v>
      </c>
      <c r="E87" s="8">
        <v>2</v>
      </c>
      <c r="F87" s="8">
        <v>5</v>
      </c>
      <c r="G87" s="8">
        <v>2</v>
      </c>
      <c r="H87">
        <f t="shared" si="2"/>
        <v>14</v>
      </c>
      <c r="J87" s="111">
        <v>2.435106215177862</v>
      </c>
      <c r="K87" s="111">
        <v>1</v>
      </c>
      <c r="L87" s="111">
        <v>2.2826832851499765</v>
      </c>
      <c r="M87" s="111">
        <v>2.1497837809865197</v>
      </c>
      <c r="N87" s="111">
        <v>3.3045387157976207</v>
      </c>
      <c r="O87" s="111">
        <v>2.1989169312124326</v>
      </c>
      <c r="P87" s="115">
        <f t="shared" si="1"/>
        <v>2.435106215177862</v>
      </c>
      <c r="R87">
        <v>3.5219999999999998</v>
      </c>
    </row>
    <row r="88" spans="2:18" x14ac:dyDescent="0.3">
      <c r="J88" s="111">
        <v>2.435106215177862</v>
      </c>
      <c r="K88" s="111">
        <v>1</v>
      </c>
      <c r="L88" s="111">
        <v>2.2826832851499765</v>
      </c>
      <c r="M88" s="111">
        <v>3.2816029884376237</v>
      </c>
      <c r="N88" s="111">
        <v>2.1185087897929131</v>
      </c>
      <c r="O88" s="111">
        <v>2.1989169312124326</v>
      </c>
      <c r="P88" s="115">
        <f t="shared" si="1"/>
        <v>2.435106215177862</v>
      </c>
      <c r="R88">
        <v>4.6340000000000003</v>
      </c>
    </row>
    <row r="89" spans="2:18" x14ac:dyDescent="0.3">
      <c r="J89" s="111">
        <v>2.435106215177862</v>
      </c>
      <c r="K89" s="111">
        <v>3.4613581528647885</v>
      </c>
      <c r="L89" s="111">
        <v>2.2826832851499765</v>
      </c>
      <c r="M89" s="111">
        <v>3.2816029884376237</v>
      </c>
      <c r="N89" s="111">
        <v>2.1185087897929131</v>
      </c>
      <c r="O89" s="111">
        <v>3.3445888731445477</v>
      </c>
      <c r="P89" s="115">
        <f t="shared" si="1"/>
        <v>2.435106215177862</v>
      </c>
      <c r="R89">
        <v>2.544</v>
      </c>
    </row>
    <row r="90" spans="2:18" x14ac:dyDescent="0.3">
      <c r="J90" s="111">
        <v>2.435106215177862</v>
      </c>
      <c r="K90" s="111">
        <v>1</v>
      </c>
      <c r="L90" s="111">
        <v>2.2826832851499765</v>
      </c>
      <c r="M90" s="111">
        <v>2.1497837809865197</v>
      </c>
      <c r="N90" s="111">
        <v>0.99999999999999978</v>
      </c>
      <c r="O90" s="111">
        <v>2.1989169312124326</v>
      </c>
      <c r="P90" s="115">
        <f t="shared" si="1"/>
        <v>2.435106215177862</v>
      </c>
      <c r="R90">
        <v>3.4910000000000001</v>
      </c>
    </row>
    <row r="91" spans="2:18" x14ac:dyDescent="0.3">
      <c r="J91" s="111">
        <v>2.435106215177862</v>
      </c>
      <c r="K91" s="111">
        <v>2.2898262940167027</v>
      </c>
      <c r="L91" s="111">
        <v>1.0000000000000002</v>
      </c>
      <c r="M91" s="111">
        <v>2.1497837809865197</v>
      </c>
      <c r="N91" s="111">
        <v>2.1185087897929131</v>
      </c>
      <c r="O91" s="111">
        <v>2.1989169312124326</v>
      </c>
      <c r="P91" s="115">
        <f t="shared" si="1"/>
        <v>2.435106215177862</v>
      </c>
      <c r="R91">
        <v>0.81</v>
      </c>
    </row>
    <row r="92" spans="2:18" x14ac:dyDescent="0.3">
      <c r="J92" s="111">
        <v>2.435106215177862</v>
      </c>
      <c r="K92" s="111">
        <v>2.2898262940167027</v>
      </c>
      <c r="L92" s="111">
        <v>3.4269333138236462</v>
      </c>
      <c r="M92" s="111">
        <v>1</v>
      </c>
      <c r="N92" s="111">
        <v>2.1185087897929131</v>
      </c>
      <c r="O92" s="111">
        <v>3.3445888731445477</v>
      </c>
      <c r="P92" s="115">
        <f t="shared" si="1"/>
        <v>2.435106215177862</v>
      </c>
      <c r="R92">
        <v>4.4850000000000003</v>
      </c>
    </row>
    <row r="93" spans="2:18" x14ac:dyDescent="0.3">
      <c r="J93" s="111">
        <v>2.435106215177862</v>
      </c>
      <c r="K93" s="111">
        <v>2.2898262940167027</v>
      </c>
      <c r="L93" s="111">
        <v>1.0000000000000002</v>
      </c>
      <c r="M93" s="111">
        <v>2.1497837809865197</v>
      </c>
      <c r="N93" s="111">
        <v>0.99999999999999978</v>
      </c>
      <c r="O93" s="111">
        <v>2.1989169312124326</v>
      </c>
      <c r="P93" s="115">
        <f t="shared" si="1"/>
        <v>2.435106215177862</v>
      </c>
      <c r="R93">
        <v>1.131</v>
      </c>
    </row>
    <row r="94" spans="2:18" x14ac:dyDescent="0.3">
      <c r="J94" s="111">
        <v>0.99999999999999978</v>
      </c>
      <c r="K94" s="111">
        <v>2.2898262940167027</v>
      </c>
      <c r="L94" s="111">
        <v>2.2826832851499765</v>
      </c>
      <c r="M94" s="111">
        <v>1</v>
      </c>
      <c r="N94" s="111">
        <v>2.1185087897929131</v>
      </c>
      <c r="O94" s="111">
        <v>0.99999999999999978</v>
      </c>
      <c r="P94" s="115">
        <f t="shared" si="1"/>
        <v>0.99999999999999978</v>
      </c>
      <c r="R94">
        <v>0.69399999999999995</v>
      </c>
    </row>
    <row r="95" spans="2:18" x14ac:dyDescent="0.3">
      <c r="J95" s="111">
        <v>2.435106215177862</v>
      </c>
      <c r="K95" s="111">
        <v>1</v>
      </c>
      <c r="L95" s="111">
        <v>2.2826832851499765</v>
      </c>
      <c r="M95" s="111">
        <v>2.1497837809865197</v>
      </c>
      <c r="N95" s="111">
        <v>0.99999999999999978</v>
      </c>
      <c r="O95" s="111">
        <v>2.1989169312124326</v>
      </c>
      <c r="P95" s="115">
        <f t="shared" si="1"/>
        <v>2.435106215177862</v>
      </c>
      <c r="R95">
        <v>4.0119999999999996</v>
      </c>
    </row>
    <row r="96" spans="2:18" x14ac:dyDescent="0.3">
      <c r="J96" s="111">
        <v>2.435106215177862</v>
      </c>
      <c r="K96" s="111">
        <v>1</v>
      </c>
      <c r="L96" s="111">
        <v>2.2826832851499765</v>
      </c>
      <c r="M96" s="111">
        <v>2.1497837809865197</v>
      </c>
      <c r="N96" s="111">
        <v>3.3045387157976207</v>
      </c>
      <c r="O96" s="111">
        <v>2.1989169312124326</v>
      </c>
      <c r="P96" s="115">
        <f t="shared" si="1"/>
        <v>2.435106215177862</v>
      </c>
      <c r="R96">
        <v>3.7080000000000002</v>
      </c>
    </row>
    <row r="97" spans="10:18" x14ac:dyDescent="0.3">
      <c r="J97" s="111">
        <v>2.435106215177862</v>
      </c>
      <c r="K97" s="111">
        <v>1</v>
      </c>
      <c r="L97" s="111">
        <v>1.0000000000000002</v>
      </c>
      <c r="M97" s="111">
        <v>2.1497837809865197</v>
      </c>
      <c r="N97" s="111">
        <v>0.99999999999999978</v>
      </c>
      <c r="O97" s="111">
        <v>2.1989169312124326</v>
      </c>
      <c r="P97" s="115">
        <f t="shared" si="1"/>
        <v>2.435106215177862</v>
      </c>
      <c r="R97">
        <v>2.8180000000000001</v>
      </c>
    </row>
    <row r="98" spans="10:18" x14ac:dyDescent="0.3">
      <c r="J98" s="111">
        <v>2.435106215177862</v>
      </c>
      <c r="K98" s="111">
        <v>1</v>
      </c>
      <c r="L98" s="111">
        <v>2.2826832851499765</v>
      </c>
      <c r="M98" s="111">
        <v>2.1497837809865197</v>
      </c>
      <c r="N98" s="111">
        <v>0.99999999999999978</v>
      </c>
      <c r="O98" s="111">
        <v>2.1989169312124326</v>
      </c>
      <c r="P98" s="115">
        <f t="shared" si="1"/>
        <v>2.435106215177862</v>
      </c>
      <c r="R98">
        <v>2.8980000000000001</v>
      </c>
    </row>
    <row r="99" spans="10:18" x14ac:dyDescent="0.3">
      <c r="J99" s="111">
        <v>0.99999999999999978</v>
      </c>
      <c r="K99" s="111">
        <v>2.2898262940167027</v>
      </c>
      <c r="L99" s="111">
        <v>2.2826832851499765</v>
      </c>
      <c r="M99" s="111">
        <v>1</v>
      </c>
      <c r="N99" s="111">
        <v>2.1185087897929131</v>
      </c>
      <c r="O99" s="111">
        <v>3.3445888731445477</v>
      </c>
      <c r="P99" s="115">
        <f t="shared" si="1"/>
        <v>0.99999999999999978</v>
      </c>
      <c r="R99">
        <v>1.1579999999999999</v>
      </c>
    </row>
    <row r="100" spans="10:18" x14ac:dyDescent="0.3">
      <c r="J100" s="111">
        <v>2.435106215177862</v>
      </c>
      <c r="K100" s="111">
        <v>1</v>
      </c>
      <c r="L100" s="111">
        <v>2.2826832851499765</v>
      </c>
      <c r="M100" s="111">
        <v>2.1497837809865197</v>
      </c>
      <c r="N100" s="111">
        <v>0.99999999999999978</v>
      </c>
      <c r="O100" s="111">
        <v>2.1989169312124326</v>
      </c>
      <c r="P100" s="115">
        <f t="shared" si="1"/>
        <v>2.435106215177862</v>
      </c>
      <c r="R100">
        <v>2.548</v>
      </c>
    </row>
    <row r="101" spans="10:18" x14ac:dyDescent="0.3">
      <c r="J101" s="111">
        <v>2.435106215177862</v>
      </c>
      <c r="K101" s="111">
        <v>1</v>
      </c>
      <c r="L101" s="111">
        <v>2.2826832851499765</v>
      </c>
      <c r="M101" s="111">
        <v>1</v>
      </c>
      <c r="N101" s="111">
        <v>2.1185087897929131</v>
      </c>
      <c r="O101" s="111">
        <v>3.3445888731445477</v>
      </c>
      <c r="P101" s="115">
        <f t="shared" si="1"/>
        <v>2.435106215177862</v>
      </c>
      <c r="R101">
        <v>3.3959999999999999</v>
      </c>
    </row>
    <row r="102" spans="10:18" x14ac:dyDescent="0.3">
      <c r="J102" s="111">
        <v>2.435106215177862</v>
      </c>
      <c r="K102" s="111">
        <v>2.2898262940167027</v>
      </c>
      <c r="L102" s="111">
        <v>1.0000000000000002</v>
      </c>
      <c r="M102" s="111">
        <v>2.1497837809865197</v>
      </c>
      <c r="N102" s="111">
        <v>2.1185087897929131</v>
      </c>
      <c r="O102" s="111">
        <v>0.99999999999999978</v>
      </c>
      <c r="P102" s="115">
        <f t="shared" si="1"/>
        <v>2.435106215177862</v>
      </c>
      <c r="R102">
        <v>3.3610000000000002</v>
      </c>
    </row>
    <row r="103" spans="10:18" x14ac:dyDescent="0.3">
      <c r="J103" s="111">
        <v>2.435106215177862</v>
      </c>
      <c r="K103" s="111">
        <v>2.2898262940167027</v>
      </c>
      <c r="L103" s="111">
        <v>1.0000000000000002</v>
      </c>
      <c r="M103" s="111">
        <v>2.1497837809865197</v>
      </c>
      <c r="N103" s="111">
        <v>3.3045387157976207</v>
      </c>
      <c r="O103" s="111">
        <v>2.1989169312124326</v>
      </c>
      <c r="P103" s="115">
        <f t="shared" ref="P103:P122" si="3">SUM(J103)</f>
        <v>2.435106215177862</v>
      </c>
      <c r="R103">
        <v>1.964</v>
      </c>
    </row>
    <row r="104" spans="10:18" x14ac:dyDescent="0.3">
      <c r="J104" s="111">
        <v>2.435106215177862</v>
      </c>
      <c r="K104" s="111">
        <v>2.2898262940167027</v>
      </c>
      <c r="L104" s="111">
        <v>1.0000000000000002</v>
      </c>
      <c r="M104" s="111">
        <v>2.1497837809865197</v>
      </c>
      <c r="N104" s="111">
        <v>2.1185087897929131</v>
      </c>
      <c r="O104" s="111">
        <v>2.1989169312124326</v>
      </c>
      <c r="P104" s="115">
        <f t="shared" si="3"/>
        <v>2.435106215177862</v>
      </c>
      <c r="R104">
        <v>2.31</v>
      </c>
    </row>
    <row r="105" spans="10:18" x14ac:dyDescent="0.3">
      <c r="J105" s="111">
        <v>2.435106215177862</v>
      </c>
      <c r="K105" s="111">
        <v>2.2898262940167027</v>
      </c>
      <c r="L105" s="111">
        <v>1.0000000000000002</v>
      </c>
      <c r="M105" s="111">
        <v>2.1497837809865197</v>
      </c>
      <c r="N105" s="111">
        <v>2.1185087897929131</v>
      </c>
      <c r="O105" s="111">
        <v>0.99999999999999978</v>
      </c>
      <c r="P105" s="115">
        <f t="shared" si="3"/>
        <v>2.435106215177862</v>
      </c>
      <c r="R105">
        <v>3.0950000000000002</v>
      </c>
    </row>
    <row r="106" spans="10:18" x14ac:dyDescent="0.3">
      <c r="J106" s="111">
        <v>2.435106215177862</v>
      </c>
      <c r="K106" s="111">
        <v>2.2898262940167027</v>
      </c>
      <c r="L106" s="111">
        <v>1.0000000000000002</v>
      </c>
      <c r="M106" s="111">
        <v>2.1497837809865197</v>
      </c>
      <c r="N106" s="111">
        <v>2.1185087897929131</v>
      </c>
      <c r="O106" s="111">
        <v>2.1989169312124326</v>
      </c>
      <c r="P106" s="115">
        <f t="shared" si="3"/>
        <v>2.435106215177862</v>
      </c>
      <c r="R106">
        <v>2.077</v>
      </c>
    </row>
    <row r="107" spans="10:18" x14ac:dyDescent="0.3">
      <c r="J107" s="111">
        <v>2.435106215177862</v>
      </c>
      <c r="K107" s="111">
        <v>2.2898262940167027</v>
      </c>
      <c r="L107" s="111">
        <v>1.0000000000000002</v>
      </c>
      <c r="M107" s="111">
        <v>2.1497837809865197</v>
      </c>
      <c r="N107" s="111">
        <v>2.1185087897929131</v>
      </c>
      <c r="O107" s="111">
        <v>0.99999999999999978</v>
      </c>
      <c r="P107" s="115">
        <f t="shared" si="3"/>
        <v>2.435106215177862</v>
      </c>
      <c r="R107">
        <v>2.5409999999999999</v>
      </c>
    </row>
    <row r="108" spans="10:18" x14ac:dyDescent="0.3">
      <c r="J108" s="111">
        <v>2.435106215177862</v>
      </c>
      <c r="K108" s="111">
        <v>2.2898262940167027</v>
      </c>
      <c r="L108" s="111">
        <v>2.2826832851499765</v>
      </c>
      <c r="M108" s="111">
        <v>1</v>
      </c>
      <c r="N108" s="111">
        <v>2.1185087897929131</v>
      </c>
      <c r="O108" s="111">
        <v>3.3445888731445477</v>
      </c>
      <c r="P108" s="115">
        <f t="shared" si="3"/>
        <v>2.435106215177862</v>
      </c>
      <c r="R108">
        <v>1.9390000000000001</v>
      </c>
    </row>
    <row r="109" spans="10:18" x14ac:dyDescent="0.3">
      <c r="J109" s="111">
        <v>2.435106215177862</v>
      </c>
      <c r="K109" s="111">
        <v>1</v>
      </c>
      <c r="L109" s="111">
        <v>3.4269333138236462</v>
      </c>
      <c r="M109" s="111">
        <v>2.1497837809865197</v>
      </c>
      <c r="N109" s="111">
        <v>3.3045387157976207</v>
      </c>
      <c r="O109" s="111">
        <v>3.3445888731445477</v>
      </c>
      <c r="P109" s="115">
        <f t="shared" si="3"/>
        <v>2.435106215177862</v>
      </c>
      <c r="R109">
        <v>4.2530000000000001</v>
      </c>
    </row>
    <row r="110" spans="10:18" x14ac:dyDescent="0.3">
      <c r="J110" s="111">
        <v>2.435106215177862</v>
      </c>
      <c r="K110" s="111">
        <v>2.2898262940167027</v>
      </c>
      <c r="L110" s="111">
        <v>1.0000000000000002</v>
      </c>
      <c r="M110" s="111">
        <v>2.1497837809865197</v>
      </c>
      <c r="N110" s="111">
        <v>3.3045387157976207</v>
      </c>
      <c r="O110" s="111">
        <v>2.1989169312124326</v>
      </c>
      <c r="P110" s="115">
        <f t="shared" si="3"/>
        <v>2.435106215177862</v>
      </c>
      <c r="R110">
        <v>4.9720000000000004</v>
      </c>
    </row>
    <row r="111" spans="10:18" x14ac:dyDescent="0.3">
      <c r="J111" s="111">
        <v>2.435106215177862</v>
      </c>
      <c r="K111" s="111">
        <v>2.2898262940167027</v>
      </c>
      <c r="L111" s="111">
        <v>1.0000000000000002</v>
      </c>
      <c r="M111" s="111">
        <v>2.1497837809865197</v>
      </c>
      <c r="N111" s="111">
        <v>3.3045387157976207</v>
      </c>
      <c r="O111" s="111">
        <v>2.1989169312124326</v>
      </c>
      <c r="P111" s="115">
        <f t="shared" si="3"/>
        <v>2.435106215177862</v>
      </c>
      <c r="R111">
        <v>2.4449999999999998</v>
      </c>
    </row>
    <row r="112" spans="10:18" x14ac:dyDescent="0.3">
      <c r="J112" s="111">
        <v>2.435106215177862</v>
      </c>
      <c r="K112" s="111">
        <v>2.2898262940167027</v>
      </c>
      <c r="L112" s="111">
        <v>1.0000000000000002</v>
      </c>
      <c r="M112" s="111">
        <v>1</v>
      </c>
      <c r="N112" s="111">
        <v>2.1185087897929131</v>
      </c>
      <c r="O112" s="111">
        <v>2.1989169312124326</v>
      </c>
      <c r="P112" s="115">
        <f t="shared" si="3"/>
        <v>2.435106215177862</v>
      </c>
      <c r="R112">
        <v>3.165</v>
      </c>
    </row>
    <row r="113" spans="10:18" x14ac:dyDescent="0.3">
      <c r="J113" s="111">
        <v>2.435106215177862</v>
      </c>
      <c r="K113" s="111">
        <v>2.2898262940167027</v>
      </c>
      <c r="L113" s="111">
        <v>1.0000000000000002</v>
      </c>
      <c r="M113" s="111">
        <v>2.1497837809865197</v>
      </c>
      <c r="N113" s="111">
        <v>0.99999999999999978</v>
      </c>
      <c r="O113" s="111">
        <v>0.99999999999999978</v>
      </c>
      <c r="P113" s="115">
        <f t="shared" si="3"/>
        <v>2.435106215177862</v>
      </c>
      <c r="R113">
        <v>3.1019999999999999</v>
      </c>
    </row>
    <row r="114" spans="10:18" x14ac:dyDescent="0.3">
      <c r="J114" s="111">
        <v>2.435106215177862</v>
      </c>
      <c r="K114" s="111">
        <v>2.2898262940167027</v>
      </c>
      <c r="L114" s="111">
        <v>1.0000000000000002</v>
      </c>
      <c r="M114" s="111">
        <v>3.2816029884376237</v>
      </c>
      <c r="N114" s="111">
        <v>2.1185087897929131</v>
      </c>
      <c r="O114" s="111">
        <v>0.99999999999999978</v>
      </c>
      <c r="P114" s="115">
        <f t="shared" si="3"/>
        <v>2.435106215177862</v>
      </c>
      <c r="R114">
        <v>3.4049999999999998</v>
      </c>
    </row>
    <row r="115" spans="10:18" x14ac:dyDescent="0.3">
      <c r="J115" s="111">
        <v>2.435106215177862</v>
      </c>
      <c r="K115" s="111">
        <v>2.2898262940167027</v>
      </c>
      <c r="L115" s="111">
        <v>1.0000000000000002</v>
      </c>
      <c r="M115" s="111">
        <v>2.1497837809865197</v>
      </c>
      <c r="N115" s="111">
        <v>3.3045387157976207</v>
      </c>
      <c r="O115" s="111">
        <v>2.1989169312124326</v>
      </c>
      <c r="P115" s="115">
        <f t="shared" si="3"/>
        <v>2.435106215177862</v>
      </c>
      <c r="R115">
        <v>0.30399999999999999</v>
      </c>
    </row>
    <row r="116" spans="10:18" x14ac:dyDescent="0.3">
      <c r="J116" s="111">
        <v>2.435106215177862</v>
      </c>
      <c r="K116" s="111">
        <v>2.2898262940167027</v>
      </c>
      <c r="L116" s="111">
        <v>1.0000000000000002</v>
      </c>
      <c r="M116" s="111">
        <v>1</v>
      </c>
      <c r="N116" s="111">
        <v>2.1185087897929131</v>
      </c>
      <c r="O116" s="111">
        <v>2.1989169312124326</v>
      </c>
      <c r="P116" s="115">
        <f t="shared" si="3"/>
        <v>2.435106215177862</v>
      </c>
      <c r="R116">
        <v>2.798</v>
      </c>
    </row>
    <row r="117" spans="10:18" x14ac:dyDescent="0.3">
      <c r="J117" s="111">
        <v>2.435106215177862</v>
      </c>
      <c r="K117" s="111">
        <v>2.2898262940167027</v>
      </c>
      <c r="L117" s="111">
        <v>2.2826832851499765</v>
      </c>
      <c r="M117" s="111">
        <v>1</v>
      </c>
      <c r="N117" s="111">
        <v>2.1185087897929131</v>
      </c>
      <c r="O117" s="111">
        <v>2.1989169312124326</v>
      </c>
      <c r="P117" s="115">
        <f t="shared" si="3"/>
        <v>2.435106215177862</v>
      </c>
      <c r="R117">
        <v>0.65800000000000003</v>
      </c>
    </row>
    <row r="118" spans="10:18" x14ac:dyDescent="0.3">
      <c r="J118" s="111">
        <v>2.435106215177862</v>
      </c>
      <c r="K118" s="111">
        <v>1</v>
      </c>
      <c r="L118" s="111">
        <v>2.2826832851499765</v>
      </c>
      <c r="M118" s="111">
        <v>2.1497837809865197</v>
      </c>
      <c r="N118" s="111">
        <v>0.99999999999999978</v>
      </c>
      <c r="O118" s="111">
        <v>2.1989169312124326</v>
      </c>
      <c r="P118" s="115">
        <f t="shared" si="3"/>
        <v>2.435106215177862</v>
      </c>
      <c r="R118">
        <v>1.9159999999999999</v>
      </c>
    </row>
    <row r="119" spans="10:18" x14ac:dyDescent="0.3">
      <c r="J119" s="111">
        <v>0.99999999999999978</v>
      </c>
      <c r="K119" s="111">
        <v>2.2898262940167027</v>
      </c>
      <c r="L119" s="111">
        <v>2.2826832851499765</v>
      </c>
      <c r="M119" s="111">
        <v>2.1497837809865197</v>
      </c>
      <c r="N119" s="111">
        <v>0.99999999999999978</v>
      </c>
      <c r="O119" s="111">
        <v>2.1989169312124326</v>
      </c>
      <c r="P119" s="115">
        <f t="shared" si="3"/>
        <v>0.99999999999999978</v>
      </c>
      <c r="R119">
        <v>-0.77800000000000002</v>
      </c>
    </row>
    <row r="120" spans="10:18" x14ac:dyDescent="0.3">
      <c r="J120" s="111">
        <v>0.99999999999999978</v>
      </c>
      <c r="K120" s="111">
        <v>2.2898262940167027</v>
      </c>
      <c r="L120" s="111">
        <v>2.2826832851499765</v>
      </c>
      <c r="M120" s="111">
        <v>1</v>
      </c>
      <c r="N120" s="111">
        <v>2.1185087897929131</v>
      </c>
      <c r="O120" s="111">
        <v>3.3445888731445477</v>
      </c>
      <c r="P120" s="115">
        <f t="shared" si="3"/>
        <v>0.99999999999999978</v>
      </c>
      <c r="R120">
        <v>0.503</v>
      </c>
    </row>
    <row r="121" spans="10:18" x14ac:dyDescent="0.3">
      <c r="J121" s="111">
        <v>0.99999999999999978</v>
      </c>
      <c r="K121" s="111">
        <v>2.2898262940167027</v>
      </c>
      <c r="L121" s="111">
        <v>2.2826832851499765</v>
      </c>
      <c r="M121" s="111">
        <v>3.2816029884376237</v>
      </c>
      <c r="N121" s="111">
        <v>2.1185087897929131</v>
      </c>
      <c r="O121" s="111">
        <v>2.1989169312124326</v>
      </c>
      <c r="P121" s="115">
        <f t="shared" si="3"/>
        <v>0.99999999999999978</v>
      </c>
      <c r="R121">
        <v>-2.0150000000000001</v>
      </c>
    </row>
    <row r="122" spans="10:18" x14ac:dyDescent="0.3">
      <c r="J122" s="112">
        <v>2.435106215177862</v>
      </c>
      <c r="K122" s="112">
        <v>1</v>
      </c>
      <c r="L122" s="112">
        <v>2.2826832851499765</v>
      </c>
      <c r="M122" s="112">
        <v>2.1497837809865197</v>
      </c>
      <c r="N122" s="112">
        <v>4.2820540372232383</v>
      </c>
      <c r="O122" s="112">
        <v>2.1989169312124326</v>
      </c>
      <c r="P122" s="115">
        <f t="shared" si="3"/>
        <v>2.435106215177862</v>
      </c>
      <c r="R122">
        <v>4.0880000000000001</v>
      </c>
    </row>
    <row r="123" spans="10:18" x14ac:dyDescent="0.3">
      <c r="J123" s="113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EF9EE-71A1-44A9-852A-3468EE158644}">
  <dimension ref="B1"/>
  <sheetViews>
    <sheetView workbookViewId="0">
      <selection activeCell="B1" sqref="B1"/>
    </sheetView>
  </sheetViews>
  <sheetFormatPr defaultRowHeight="13" x14ac:dyDescent="0.3"/>
  <sheetData>
    <row r="1" spans="2:2" x14ac:dyDescent="0.3">
      <c r="B1" t="s">
        <v>165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CFC51-E15E-487D-9622-06262F504012}">
  <dimension ref="B3:K32"/>
  <sheetViews>
    <sheetView topLeftCell="A15" zoomScale="62" workbookViewId="0">
      <selection activeCell="C30" sqref="C30"/>
    </sheetView>
  </sheetViews>
  <sheetFormatPr defaultRowHeight="13" x14ac:dyDescent="0.3"/>
  <sheetData>
    <row r="3" spans="2:11" ht="14" x14ac:dyDescent="0.3">
      <c r="B3" s="153" t="s">
        <v>22</v>
      </c>
      <c r="C3" s="153"/>
      <c r="D3" s="153"/>
      <c r="E3" s="153"/>
      <c r="F3" s="153"/>
      <c r="G3" s="153"/>
      <c r="H3" s="153"/>
      <c r="I3" s="153"/>
      <c r="J3" s="153"/>
      <c r="K3" s="14"/>
    </row>
    <row r="4" spans="2:11" x14ac:dyDescent="0.3">
      <c r="B4" s="154" t="s">
        <v>21</v>
      </c>
      <c r="C4" s="154"/>
      <c r="D4" s="15" t="s">
        <v>15</v>
      </c>
      <c r="E4" s="16" t="s">
        <v>16</v>
      </c>
      <c r="F4" s="16" t="s">
        <v>17</v>
      </c>
      <c r="G4" s="16" t="s">
        <v>18</v>
      </c>
      <c r="H4" s="16" t="s">
        <v>19</v>
      </c>
      <c r="I4" s="16" t="s">
        <v>20</v>
      </c>
      <c r="J4" s="17" t="s">
        <v>0</v>
      </c>
      <c r="K4" s="14"/>
    </row>
    <row r="5" spans="2:11" ht="23" x14ac:dyDescent="0.3">
      <c r="B5" s="155" t="s">
        <v>15</v>
      </c>
      <c r="C5" s="18" t="s">
        <v>23</v>
      </c>
      <c r="D5" s="19">
        <v>1</v>
      </c>
      <c r="E5" s="20" t="s">
        <v>28</v>
      </c>
      <c r="F5" s="20" t="s">
        <v>29</v>
      </c>
      <c r="G5" s="20" t="s">
        <v>30</v>
      </c>
      <c r="H5" s="20" t="s">
        <v>31</v>
      </c>
      <c r="I5" s="20" t="s">
        <v>32</v>
      </c>
      <c r="J5" s="21" t="s">
        <v>33</v>
      </c>
      <c r="K5" s="14"/>
    </row>
    <row r="6" spans="2:11" ht="23" x14ac:dyDescent="0.3">
      <c r="B6" s="152"/>
      <c r="C6" s="22" t="s">
        <v>24</v>
      </c>
      <c r="D6" s="23"/>
      <c r="E6" s="24">
        <v>3.0626651023202233E-5</v>
      </c>
      <c r="F6" s="24">
        <v>1.590557217965489E-7</v>
      </c>
      <c r="G6" s="24">
        <v>9.1676303727592136E-3</v>
      </c>
      <c r="H6" s="24">
        <v>1.8734408222703114E-2</v>
      </c>
      <c r="I6" s="24">
        <v>1.6144311988525406E-4</v>
      </c>
      <c r="J6" s="25">
        <v>1.1027030044995256E-13</v>
      </c>
      <c r="K6" s="14"/>
    </row>
    <row r="7" spans="2:11" x14ac:dyDescent="0.3">
      <c r="B7" s="151"/>
      <c r="C7" s="26" t="s">
        <v>25</v>
      </c>
      <c r="D7" s="27">
        <v>85</v>
      </c>
      <c r="E7" s="28">
        <v>85</v>
      </c>
      <c r="F7" s="28">
        <v>85</v>
      </c>
      <c r="G7" s="28">
        <v>85</v>
      </c>
      <c r="H7" s="28">
        <v>85</v>
      </c>
      <c r="I7" s="28">
        <v>85</v>
      </c>
      <c r="J7" s="29">
        <v>85</v>
      </c>
      <c r="K7" s="14"/>
    </row>
    <row r="8" spans="2:11" ht="23" x14ac:dyDescent="0.3">
      <c r="B8" s="151" t="s">
        <v>16</v>
      </c>
      <c r="C8" s="22" t="s">
        <v>23</v>
      </c>
      <c r="D8" s="30" t="s">
        <v>28</v>
      </c>
      <c r="E8" s="31">
        <v>1</v>
      </c>
      <c r="F8" s="32" t="s">
        <v>34</v>
      </c>
      <c r="G8" s="32" t="s">
        <v>35</v>
      </c>
      <c r="H8" s="32" t="s">
        <v>36</v>
      </c>
      <c r="I8" s="32" t="s">
        <v>37</v>
      </c>
      <c r="J8" s="33" t="s">
        <v>38</v>
      </c>
      <c r="K8" s="14"/>
    </row>
    <row r="9" spans="2:11" ht="23" x14ac:dyDescent="0.3">
      <c r="B9" s="152"/>
      <c r="C9" s="22" t="s">
        <v>24</v>
      </c>
      <c r="D9" s="34">
        <v>3.0626651023202233E-5</v>
      </c>
      <c r="E9" s="35"/>
      <c r="F9" s="24">
        <v>2.0821003892816065E-4</v>
      </c>
      <c r="G9" s="24">
        <v>1.9186404205613842E-4</v>
      </c>
      <c r="H9" s="24">
        <v>1.0298861090874759E-2</v>
      </c>
      <c r="I9" s="24">
        <v>6.1779879722817841E-8</v>
      </c>
      <c r="J9" s="25">
        <v>1.4941671104182636E-16</v>
      </c>
      <c r="K9" s="14"/>
    </row>
    <row r="10" spans="2:11" x14ac:dyDescent="0.3">
      <c r="B10" s="151"/>
      <c r="C10" s="26" t="s">
        <v>25</v>
      </c>
      <c r="D10" s="27">
        <v>85</v>
      </c>
      <c r="E10" s="28">
        <v>85</v>
      </c>
      <c r="F10" s="28">
        <v>85</v>
      </c>
      <c r="G10" s="28">
        <v>85</v>
      </c>
      <c r="H10" s="28">
        <v>85</v>
      </c>
      <c r="I10" s="28">
        <v>85</v>
      </c>
      <c r="J10" s="29">
        <v>85</v>
      </c>
      <c r="K10" s="14"/>
    </row>
    <row r="11" spans="2:11" ht="23" x14ac:dyDescent="0.3">
      <c r="B11" s="151" t="s">
        <v>17</v>
      </c>
      <c r="C11" s="22" t="s">
        <v>23</v>
      </c>
      <c r="D11" s="30" t="s">
        <v>29</v>
      </c>
      <c r="E11" s="32" t="s">
        <v>34</v>
      </c>
      <c r="F11" s="31">
        <v>1</v>
      </c>
      <c r="G11" s="24">
        <v>0.20451860995440849</v>
      </c>
      <c r="H11" s="32" t="s">
        <v>39</v>
      </c>
      <c r="I11" s="32" t="s">
        <v>40</v>
      </c>
      <c r="J11" s="33" t="s">
        <v>41</v>
      </c>
      <c r="K11" s="14"/>
    </row>
    <row r="12" spans="2:11" ht="23" x14ac:dyDescent="0.3">
      <c r="B12" s="152"/>
      <c r="C12" s="22" t="s">
        <v>24</v>
      </c>
      <c r="D12" s="34">
        <v>1.590557217965489E-7</v>
      </c>
      <c r="E12" s="24">
        <v>2.0821003892816065E-4</v>
      </c>
      <c r="F12" s="35"/>
      <c r="G12" s="24">
        <v>6.0443008307157826E-2</v>
      </c>
      <c r="H12" s="24">
        <v>5.681897380934616E-5</v>
      </c>
      <c r="I12" s="24">
        <v>1.0629576387951448E-7</v>
      </c>
      <c r="J12" s="25">
        <v>3.1876801757745449E-17</v>
      </c>
      <c r="K12" s="14"/>
    </row>
    <row r="13" spans="2:11" x14ac:dyDescent="0.3">
      <c r="B13" s="151"/>
      <c r="C13" s="26" t="s">
        <v>25</v>
      </c>
      <c r="D13" s="27">
        <v>85</v>
      </c>
      <c r="E13" s="28">
        <v>85</v>
      </c>
      <c r="F13" s="28">
        <v>85</v>
      </c>
      <c r="G13" s="28">
        <v>85</v>
      </c>
      <c r="H13" s="28">
        <v>85</v>
      </c>
      <c r="I13" s="28">
        <v>85</v>
      </c>
      <c r="J13" s="29">
        <v>85</v>
      </c>
      <c r="K13" s="14"/>
    </row>
    <row r="14" spans="2:11" ht="23" x14ac:dyDescent="0.3">
      <c r="B14" s="151" t="s">
        <v>18</v>
      </c>
      <c r="C14" s="22" t="s">
        <v>23</v>
      </c>
      <c r="D14" s="30" t="s">
        <v>30</v>
      </c>
      <c r="E14" s="32" t="s">
        <v>35</v>
      </c>
      <c r="F14" s="24">
        <v>0.20451860995440849</v>
      </c>
      <c r="G14" s="31">
        <v>1</v>
      </c>
      <c r="H14" s="24">
        <v>0.1084694497205046</v>
      </c>
      <c r="I14" s="24">
        <v>0.10854373428300258</v>
      </c>
      <c r="J14" s="33" t="s">
        <v>42</v>
      </c>
      <c r="K14" s="14"/>
    </row>
    <row r="15" spans="2:11" ht="23" x14ac:dyDescent="0.3">
      <c r="B15" s="152"/>
      <c r="C15" s="22" t="s">
        <v>24</v>
      </c>
      <c r="D15" s="34">
        <v>9.1676303727592136E-3</v>
      </c>
      <c r="E15" s="24">
        <v>1.9186404205613842E-4</v>
      </c>
      <c r="F15" s="24">
        <v>6.0443008307157826E-2</v>
      </c>
      <c r="G15" s="35"/>
      <c r="H15" s="24">
        <v>0.32307856201817664</v>
      </c>
      <c r="I15" s="24">
        <v>0.32274532406909073</v>
      </c>
      <c r="J15" s="25">
        <v>1.8639944722639802E-7</v>
      </c>
      <c r="K15" s="14"/>
    </row>
    <row r="16" spans="2:11" x14ac:dyDescent="0.3">
      <c r="B16" s="151"/>
      <c r="C16" s="26" t="s">
        <v>25</v>
      </c>
      <c r="D16" s="27">
        <v>85</v>
      </c>
      <c r="E16" s="28">
        <v>85</v>
      </c>
      <c r="F16" s="28">
        <v>85</v>
      </c>
      <c r="G16" s="28">
        <v>85</v>
      </c>
      <c r="H16" s="28">
        <v>85</v>
      </c>
      <c r="I16" s="28">
        <v>85</v>
      </c>
      <c r="J16" s="29">
        <v>85</v>
      </c>
      <c r="K16" s="14"/>
    </row>
    <row r="17" spans="2:11" ht="23" x14ac:dyDescent="0.3">
      <c r="B17" s="151" t="s">
        <v>19</v>
      </c>
      <c r="C17" s="22" t="s">
        <v>23</v>
      </c>
      <c r="D17" s="30" t="s">
        <v>31</v>
      </c>
      <c r="E17" s="32" t="s">
        <v>36</v>
      </c>
      <c r="F17" s="32" t="s">
        <v>39</v>
      </c>
      <c r="G17" s="24">
        <v>0.1084694497205046</v>
      </c>
      <c r="H17" s="31">
        <v>1</v>
      </c>
      <c r="I17" s="32" t="s">
        <v>43</v>
      </c>
      <c r="J17" s="33" t="s">
        <v>44</v>
      </c>
      <c r="K17" s="14"/>
    </row>
    <row r="18" spans="2:11" ht="23" x14ac:dyDescent="0.3">
      <c r="B18" s="152"/>
      <c r="C18" s="22" t="s">
        <v>24</v>
      </c>
      <c r="D18" s="34">
        <v>1.8734408222703114E-2</v>
      </c>
      <c r="E18" s="24">
        <v>1.0298861090874759E-2</v>
      </c>
      <c r="F18" s="24">
        <v>5.681897380934616E-5</v>
      </c>
      <c r="G18" s="24">
        <v>0.32307856201817664</v>
      </c>
      <c r="H18" s="35"/>
      <c r="I18" s="24">
        <v>2.0528227870692278E-2</v>
      </c>
      <c r="J18" s="25">
        <v>3.6198929003976895E-9</v>
      </c>
      <c r="K18" s="14"/>
    </row>
    <row r="19" spans="2:11" x14ac:dyDescent="0.3">
      <c r="B19" s="151"/>
      <c r="C19" s="26" t="s">
        <v>25</v>
      </c>
      <c r="D19" s="27">
        <v>85</v>
      </c>
      <c r="E19" s="28">
        <v>85</v>
      </c>
      <c r="F19" s="28">
        <v>85</v>
      </c>
      <c r="G19" s="28">
        <v>85</v>
      </c>
      <c r="H19" s="28">
        <v>85</v>
      </c>
      <c r="I19" s="28">
        <v>85</v>
      </c>
      <c r="J19" s="29">
        <v>85</v>
      </c>
      <c r="K19" s="14"/>
    </row>
    <row r="20" spans="2:11" ht="23" x14ac:dyDescent="0.3">
      <c r="B20" s="151" t="s">
        <v>20</v>
      </c>
      <c r="C20" s="22" t="s">
        <v>23</v>
      </c>
      <c r="D20" s="30" t="s">
        <v>32</v>
      </c>
      <c r="E20" s="32" t="s">
        <v>37</v>
      </c>
      <c r="F20" s="32" t="s">
        <v>40</v>
      </c>
      <c r="G20" s="24">
        <v>0.10854373428300258</v>
      </c>
      <c r="H20" s="32" t="s">
        <v>43</v>
      </c>
      <c r="I20" s="31">
        <v>1</v>
      </c>
      <c r="J20" s="33" t="s">
        <v>45</v>
      </c>
      <c r="K20" s="14"/>
    </row>
    <row r="21" spans="2:11" ht="23" x14ac:dyDescent="0.3">
      <c r="B21" s="152"/>
      <c r="C21" s="22" t="s">
        <v>24</v>
      </c>
      <c r="D21" s="34">
        <v>1.6144311988525406E-4</v>
      </c>
      <c r="E21" s="24">
        <v>6.1779879722817841E-8</v>
      </c>
      <c r="F21" s="24">
        <v>1.0629576387951448E-7</v>
      </c>
      <c r="G21" s="24">
        <v>0.32274532406909073</v>
      </c>
      <c r="H21" s="24">
        <v>2.0528227870692278E-2</v>
      </c>
      <c r="I21" s="35"/>
      <c r="J21" s="25">
        <v>3.3173975769872584E-14</v>
      </c>
      <c r="K21" s="14"/>
    </row>
    <row r="22" spans="2:11" x14ac:dyDescent="0.3">
      <c r="B22" s="151"/>
      <c r="C22" s="26" t="s">
        <v>25</v>
      </c>
      <c r="D22" s="27">
        <v>85</v>
      </c>
      <c r="E22" s="28">
        <v>85</v>
      </c>
      <c r="F22" s="28">
        <v>85</v>
      </c>
      <c r="G22" s="28">
        <v>85</v>
      </c>
      <c r="H22" s="28">
        <v>85</v>
      </c>
      <c r="I22" s="28">
        <v>85</v>
      </c>
      <c r="J22" s="29">
        <v>85</v>
      </c>
      <c r="K22" s="14"/>
    </row>
    <row r="23" spans="2:11" ht="23" x14ac:dyDescent="0.3">
      <c r="B23" s="151" t="s">
        <v>0</v>
      </c>
      <c r="C23" s="22" t="s">
        <v>23</v>
      </c>
      <c r="D23" s="30" t="s">
        <v>33</v>
      </c>
      <c r="E23" s="32" t="s">
        <v>38</v>
      </c>
      <c r="F23" s="32" t="s">
        <v>41</v>
      </c>
      <c r="G23" s="32" t="s">
        <v>42</v>
      </c>
      <c r="H23" s="32" t="s">
        <v>44</v>
      </c>
      <c r="I23" s="32" t="s">
        <v>45</v>
      </c>
      <c r="J23" s="36">
        <v>1</v>
      </c>
      <c r="K23" s="14"/>
    </row>
    <row r="24" spans="2:11" ht="23" x14ac:dyDescent="0.3">
      <c r="B24" s="152"/>
      <c r="C24" s="22" t="s">
        <v>24</v>
      </c>
      <c r="D24" s="34">
        <v>1.1027030044995256E-13</v>
      </c>
      <c r="E24" s="24">
        <v>1.4941671104182636E-16</v>
      </c>
      <c r="F24" s="24">
        <v>3.1876801757745449E-17</v>
      </c>
      <c r="G24" s="24">
        <v>1.8639944722639802E-7</v>
      </c>
      <c r="H24" s="24">
        <v>3.6198929003976895E-9</v>
      </c>
      <c r="I24" s="24">
        <v>3.3173975769872584E-14</v>
      </c>
      <c r="J24" s="37"/>
      <c r="K24" s="14"/>
    </row>
    <row r="25" spans="2:11" x14ac:dyDescent="0.3">
      <c r="B25" s="156"/>
      <c r="C25" s="38" t="s">
        <v>25</v>
      </c>
      <c r="D25" s="39">
        <v>85</v>
      </c>
      <c r="E25" s="40">
        <v>85</v>
      </c>
      <c r="F25" s="40">
        <v>85</v>
      </c>
      <c r="G25" s="40">
        <v>85</v>
      </c>
      <c r="H25" s="40">
        <v>85</v>
      </c>
      <c r="I25" s="40">
        <v>85</v>
      </c>
      <c r="J25" s="41">
        <v>85</v>
      </c>
      <c r="K25" s="14"/>
    </row>
    <row r="26" spans="2:11" x14ac:dyDescent="0.3">
      <c r="B26" s="157" t="s">
        <v>26</v>
      </c>
      <c r="C26" s="157"/>
      <c r="D26" s="157"/>
      <c r="E26" s="157"/>
      <c r="F26" s="157"/>
      <c r="G26" s="157"/>
      <c r="H26" s="157"/>
      <c r="I26" s="157"/>
      <c r="J26" s="157"/>
      <c r="K26" s="14"/>
    </row>
    <row r="27" spans="2:11" x14ac:dyDescent="0.3">
      <c r="B27" s="157" t="s">
        <v>27</v>
      </c>
      <c r="C27" s="157"/>
      <c r="D27" s="157"/>
      <c r="E27" s="157"/>
      <c r="F27" s="157"/>
      <c r="G27" s="157"/>
      <c r="H27" s="157"/>
      <c r="I27" s="157"/>
      <c r="J27" s="157"/>
      <c r="K27" s="14"/>
    </row>
    <row r="29" spans="2:11" x14ac:dyDescent="0.3">
      <c r="B29" t="s">
        <v>71</v>
      </c>
    </row>
    <row r="30" spans="2:11" ht="42" x14ac:dyDescent="0.3">
      <c r="C30" s="13" t="s">
        <v>72</v>
      </c>
      <c r="D30" s="13"/>
      <c r="E30" s="14"/>
    </row>
    <row r="31" spans="2:11" ht="23.5" x14ac:dyDescent="0.3">
      <c r="C31" s="15" t="s">
        <v>73</v>
      </c>
      <c r="D31" s="17" t="s">
        <v>74</v>
      </c>
      <c r="E31" s="14"/>
    </row>
    <row r="32" spans="2:11" x14ac:dyDescent="0.3">
      <c r="C32" s="76">
        <v>0.7652821553800192</v>
      </c>
      <c r="D32" s="77">
        <v>7</v>
      </c>
      <c r="E32" s="14"/>
    </row>
  </sheetData>
  <mergeCells count="11">
    <mergeCell ref="B17:B19"/>
    <mergeCell ref="B20:B22"/>
    <mergeCell ref="B23:B25"/>
    <mergeCell ref="B26:J26"/>
    <mergeCell ref="B27:J27"/>
    <mergeCell ref="B14:B16"/>
    <mergeCell ref="B3:J3"/>
    <mergeCell ref="B4:C4"/>
    <mergeCell ref="B5:B7"/>
    <mergeCell ref="B8:B10"/>
    <mergeCell ref="B11:B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287BF-0AE7-4CDF-B076-E767496D4503}">
  <dimension ref="B2:T133"/>
  <sheetViews>
    <sheetView topLeftCell="A77" zoomScale="61" workbookViewId="0">
      <selection activeCell="T48" sqref="T48:T132"/>
    </sheetView>
  </sheetViews>
  <sheetFormatPr defaultRowHeight="13" x14ac:dyDescent="0.3"/>
  <sheetData>
    <row r="2" spans="2:19" ht="15.5" thickBot="1" x14ac:dyDescent="0.35">
      <c r="B2" t="s">
        <v>7</v>
      </c>
      <c r="C2" t="s">
        <v>8</v>
      </c>
      <c r="D2" t="s">
        <v>9</v>
      </c>
      <c r="E2" t="s">
        <v>10</v>
      </c>
      <c r="F2" t="s">
        <v>14</v>
      </c>
      <c r="G2" t="s">
        <v>13</v>
      </c>
      <c r="H2" t="s">
        <v>11</v>
      </c>
      <c r="I2" t="s">
        <v>12</v>
      </c>
      <c r="J2" t="s">
        <v>0</v>
      </c>
      <c r="L2" s="109" t="s">
        <v>93</v>
      </c>
    </row>
    <row r="3" spans="2:19" ht="14" thickBot="1" x14ac:dyDescent="0.4">
      <c r="B3" s="1">
        <v>3</v>
      </c>
      <c r="C3" s="2">
        <v>3</v>
      </c>
      <c r="D3" s="2">
        <v>3</v>
      </c>
      <c r="E3" s="2">
        <v>2</v>
      </c>
      <c r="F3" s="2">
        <v>4</v>
      </c>
      <c r="G3" s="2">
        <v>2</v>
      </c>
      <c r="H3" s="2">
        <v>2</v>
      </c>
      <c r="I3" s="2">
        <v>2</v>
      </c>
      <c r="J3">
        <f>SUM(B3:I3)</f>
        <v>21</v>
      </c>
      <c r="L3" s="110" t="s">
        <v>94</v>
      </c>
      <c r="M3" s="110" t="s">
        <v>95</v>
      </c>
      <c r="N3" s="110" t="s">
        <v>96</v>
      </c>
      <c r="O3" s="110" t="s">
        <v>97</v>
      </c>
      <c r="P3" s="110" t="s">
        <v>98</v>
      </c>
      <c r="Q3" s="110" t="s">
        <v>99</v>
      </c>
      <c r="R3" s="110" t="s">
        <v>100</v>
      </c>
      <c r="S3" s="110" t="s">
        <v>101</v>
      </c>
    </row>
    <row r="4" spans="2:19" ht="13.5" thickBot="1" x14ac:dyDescent="0.35">
      <c r="B4" s="3">
        <v>2</v>
      </c>
      <c r="C4" s="4">
        <v>2</v>
      </c>
      <c r="D4" s="4">
        <v>2</v>
      </c>
      <c r="E4" s="4">
        <v>2</v>
      </c>
      <c r="F4" s="4">
        <v>2</v>
      </c>
      <c r="G4" s="4">
        <v>2</v>
      </c>
      <c r="H4" s="4">
        <v>2</v>
      </c>
      <c r="I4" s="4">
        <v>2</v>
      </c>
      <c r="J4">
        <f t="shared" ref="J4:J67" si="0">SUM(B4:I4)</f>
        <v>16</v>
      </c>
      <c r="L4" s="111">
        <v>1</v>
      </c>
      <c r="M4" s="111">
        <v>1</v>
      </c>
      <c r="N4" s="111">
        <v>9</v>
      </c>
      <c r="O4" s="111">
        <v>0.10588235294117647</v>
      </c>
      <c r="P4" s="111">
        <v>0.10588235294117647</v>
      </c>
      <c r="Q4" s="111">
        <v>0.18293966148104873</v>
      </c>
      <c r="R4" s="111">
        <v>-1.2487276452357363</v>
      </c>
      <c r="S4" s="111">
        <v>1</v>
      </c>
    </row>
    <row r="5" spans="2:19" ht="13.5" thickBot="1" x14ac:dyDescent="0.35">
      <c r="B5" s="5">
        <v>2</v>
      </c>
      <c r="C5" s="6">
        <v>2</v>
      </c>
      <c r="D5" s="6">
        <v>3</v>
      </c>
      <c r="E5" s="6">
        <v>4</v>
      </c>
      <c r="F5" s="6">
        <v>5</v>
      </c>
      <c r="G5" s="6">
        <v>2</v>
      </c>
      <c r="H5" s="6">
        <v>5</v>
      </c>
      <c r="I5" s="6">
        <v>4</v>
      </c>
      <c r="J5">
        <f t="shared" si="0"/>
        <v>27</v>
      </c>
      <c r="L5" s="111"/>
      <c r="M5" s="111">
        <v>2</v>
      </c>
      <c r="N5" s="111">
        <v>49</v>
      </c>
      <c r="O5" s="111">
        <v>0.57647058823529407</v>
      </c>
      <c r="P5" s="111">
        <v>0.6823529411764705</v>
      </c>
      <c r="Q5" s="111">
        <v>0.35650273310643749</v>
      </c>
      <c r="R5" s="111">
        <v>0.47428860297245257</v>
      </c>
      <c r="S5" s="111">
        <v>2.4266846718257269</v>
      </c>
    </row>
    <row r="6" spans="2:19" ht="13.5" thickBot="1" x14ac:dyDescent="0.35">
      <c r="B6" s="3">
        <v>4</v>
      </c>
      <c r="C6" s="4">
        <v>5</v>
      </c>
      <c r="D6" s="4">
        <v>4</v>
      </c>
      <c r="E6" s="4">
        <v>5</v>
      </c>
      <c r="F6" s="4">
        <v>3</v>
      </c>
      <c r="G6" s="4">
        <v>5</v>
      </c>
      <c r="H6" s="4">
        <v>3</v>
      </c>
      <c r="I6" s="4">
        <v>4</v>
      </c>
      <c r="J6">
        <f t="shared" si="0"/>
        <v>33</v>
      </c>
      <c r="L6" s="111"/>
      <c r="M6" s="111">
        <v>3</v>
      </c>
      <c r="N6" s="111">
        <v>8</v>
      </c>
      <c r="O6" s="111">
        <v>9.4117647058823528E-2</v>
      </c>
      <c r="P6" s="111">
        <v>0.77647058823529402</v>
      </c>
      <c r="Q6" s="111">
        <v>0.29879800043527005</v>
      </c>
      <c r="R6" s="111">
        <v>0.7603275406361325</v>
      </c>
      <c r="S6" s="111">
        <v>3.3408762541743919</v>
      </c>
    </row>
    <row r="7" spans="2:19" ht="13.5" thickBot="1" x14ac:dyDescent="0.35">
      <c r="B7" s="5">
        <v>5</v>
      </c>
      <c r="C7" s="6">
        <v>3</v>
      </c>
      <c r="D7" s="6">
        <v>2</v>
      </c>
      <c r="E7" s="6">
        <v>2</v>
      </c>
      <c r="F7" s="6">
        <v>4</v>
      </c>
      <c r="G7" s="6">
        <v>5</v>
      </c>
      <c r="H7" s="6">
        <v>5</v>
      </c>
      <c r="I7" s="6">
        <v>5</v>
      </c>
      <c r="J7">
        <f t="shared" si="0"/>
        <v>31</v>
      </c>
      <c r="L7" s="111"/>
      <c r="M7" s="111">
        <v>4</v>
      </c>
      <c r="N7" s="111">
        <v>12</v>
      </c>
      <c r="O7" s="111">
        <v>0.14117647058823529</v>
      </c>
      <c r="P7" s="111">
        <v>0.91764705882352926</v>
      </c>
      <c r="Q7" s="111">
        <v>0.15195379311831086</v>
      </c>
      <c r="R7" s="111">
        <v>1.3894173338410669</v>
      </c>
      <c r="S7" s="111">
        <v>3.767909938038366</v>
      </c>
    </row>
    <row r="8" spans="2:19" ht="13.5" thickBot="1" x14ac:dyDescent="0.35">
      <c r="B8" s="3">
        <v>2</v>
      </c>
      <c r="C8" s="4">
        <v>2</v>
      </c>
      <c r="D8" s="4">
        <v>1</v>
      </c>
      <c r="E8" s="4">
        <v>1</v>
      </c>
      <c r="F8" s="4">
        <v>2</v>
      </c>
      <c r="G8" s="4">
        <v>2</v>
      </c>
      <c r="H8" s="4">
        <v>1</v>
      </c>
      <c r="I8" s="4">
        <v>2</v>
      </c>
      <c r="J8">
        <f t="shared" si="0"/>
        <v>13</v>
      </c>
      <c r="L8" s="111"/>
      <c r="M8" s="111">
        <v>5</v>
      </c>
      <c r="N8" s="111">
        <v>7</v>
      </c>
      <c r="O8" s="111">
        <v>8.2352941176470587E-2</v>
      </c>
      <c r="P8" s="111">
        <v>0.99999999999999989</v>
      </c>
      <c r="Q8" s="111">
        <v>0</v>
      </c>
      <c r="R8" s="111">
        <v>8.2095361516013856</v>
      </c>
      <c r="S8" s="111">
        <v>4.5729166716941547</v>
      </c>
    </row>
    <row r="9" spans="2:19" ht="13.5" thickBot="1" x14ac:dyDescent="0.35">
      <c r="B9" s="5">
        <v>2</v>
      </c>
      <c r="C9" s="6">
        <v>2</v>
      </c>
      <c r="D9" s="6">
        <v>3</v>
      </c>
      <c r="E9" s="6">
        <v>1</v>
      </c>
      <c r="F9" s="6">
        <v>2</v>
      </c>
      <c r="G9" s="6">
        <v>2</v>
      </c>
      <c r="H9" s="6">
        <v>2</v>
      </c>
      <c r="I9" s="6">
        <v>4</v>
      </c>
      <c r="J9">
        <f t="shared" si="0"/>
        <v>18</v>
      </c>
      <c r="L9" s="111">
        <v>2</v>
      </c>
      <c r="M9" s="111">
        <v>1</v>
      </c>
      <c r="N9" s="111">
        <v>12</v>
      </c>
      <c r="O9" s="111">
        <v>0.14117647058823529</v>
      </c>
      <c r="P9" s="111">
        <v>0.14117647058823529</v>
      </c>
      <c r="Q9" s="111">
        <v>0.22384457070301567</v>
      </c>
      <c r="R9" s="111">
        <v>-1.0750486645349853</v>
      </c>
      <c r="S9" s="111">
        <v>1</v>
      </c>
    </row>
    <row r="10" spans="2:19" ht="13.5" thickBot="1" x14ac:dyDescent="0.35">
      <c r="B10" s="3">
        <v>2</v>
      </c>
      <c r="C10" s="4">
        <v>1</v>
      </c>
      <c r="D10" s="4">
        <v>3</v>
      </c>
      <c r="E10" s="4">
        <v>2</v>
      </c>
      <c r="F10" s="4">
        <v>3</v>
      </c>
      <c r="G10" s="4">
        <v>1</v>
      </c>
      <c r="H10" s="4">
        <v>2</v>
      </c>
      <c r="I10" s="4">
        <v>3</v>
      </c>
      <c r="J10">
        <f t="shared" si="0"/>
        <v>17</v>
      </c>
      <c r="L10" s="111"/>
      <c r="M10" s="111">
        <v>2</v>
      </c>
      <c r="N10" s="111">
        <v>45</v>
      </c>
      <c r="O10" s="111">
        <v>0.52941176470588236</v>
      </c>
      <c r="P10" s="111">
        <v>0.67058823529411771</v>
      </c>
      <c r="Q10" s="111">
        <v>0.36188946713981673</v>
      </c>
      <c r="R10" s="111">
        <v>0.44153803906351802</v>
      </c>
      <c r="S10" s="111">
        <v>2.3248142380990702</v>
      </c>
    </row>
    <row r="11" spans="2:19" ht="13.5" thickBot="1" x14ac:dyDescent="0.35">
      <c r="B11" s="5">
        <v>3</v>
      </c>
      <c r="C11" s="6">
        <v>2</v>
      </c>
      <c r="D11" s="6">
        <v>1</v>
      </c>
      <c r="E11" s="6">
        <v>2</v>
      </c>
      <c r="F11" s="6">
        <v>3</v>
      </c>
      <c r="G11" s="6">
        <v>1</v>
      </c>
      <c r="H11" s="6">
        <v>3</v>
      </c>
      <c r="I11" s="6">
        <v>1</v>
      </c>
      <c r="J11">
        <f t="shared" si="0"/>
        <v>16</v>
      </c>
      <c r="L11" s="111"/>
      <c r="M11" s="111">
        <v>3</v>
      </c>
      <c r="N11" s="111">
        <v>4</v>
      </c>
      <c r="O11" s="111">
        <v>4.7058823529411764E-2</v>
      </c>
      <c r="P11" s="111">
        <v>0.71764705882352953</v>
      </c>
      <c r="Q11" s="111">
        <v>0.33798652449496386</v>
      </c>
      <c r="R11" s="111">
        <v>0.57586581674432602</v>
      </c>
      <c r="S11" s="111">
        <v>3.093503240349484</v>
      </c>
    </row>
    <row r="12" spans="2:19" ht="13.5" thickBot="1" x14ac:dyDescent="0.35">
      <c r="B12" s="3">
        <v>3</v>
      </c>
      <c r="C12" s="4">
        <v>3</v>
      </c>
      <c r="D12" s="4">
        <v>3</v>
      </c>
      <c r="E12" s="4">
        <v>3</v>
      </c>
      <c r="F12" s="4">
        <v>3</v>
      </c>
      <c r="G12" s="4">
        <v>2</v>
      </c>
      <c r="H12" s="4">
        <v>2</v>
      </c>
      <c r="I12" s="4">
        <v>3</v>
      </c>
      <c r="J12">
        <f t="shared" si="0"/>
        <v>22</v>
      </c>
      <c r="L12" s="111"/>
      <c r="M12" s="111">
        <v>4</v>
      </c>
      <c r="N12" s="111">
        <v>21</v>
      </c>
      <c r="O12" s="111">
        <v>0.24705882352941178</v>
      </c>
      <c r="P12" s="111">
        <v>0.9647058823529413</v>
      </c>
      <c r="Q12" s="111">
        <v>7.7802419823169933E-2</v>
      </c>
      <c r="R12" s="111">
        <v>1.8081173700571724</v>
      </c>
      <c r="S12" s="111">
        <v>3.6386918471036225</v>
      </c>
    </row>
    <row r="13" spans="2:19" ht="13.5" thickBot="1" x14ac:dyDescent="0.35">
      <c r="B13" s="5">
        <v>2</v>
      </c>
      <c r="C13" s="6">
        <v>1</v>
      </c>
      <c r="D13" s="6">
        <v>2</v>
      </c>
      <c r="E13" s="6">
        <v>3</v>
      </c>
      <c r="F13" s="6">
        <v>1</v>
      </c>
      <c r="G13" s="6">
        <v>2</v>
      </c>
      <c r="H13" s="6">
        <v>1</v>
      </c>
      <c r="I13" s="6">
        <v>2</v>
      </c>
      <c r="J13">
        <f t="shared" si="0"/>
        <v>14</v>
      </c>
      <c r="L13" s="111"/>
      <c r="M13" s="111">
        <v>5</v>
      </c>
      <c r="N13" s="111">
        <v>3</v>
      </c>
      <c r="O13" s="111">
        <v>3.5294117647058823E-2</v>
      </c>
      <c r="P13" s="111">
        <v>1.0000000000000002</v>
      </c>
      <c r="Q13" s="111">
        <v>0</v>
      </c>
      <c r="R13" s="111"/>
      <c r="S13" s="111">
        <v>4.7899676041361694</v>
      </c>
    </row>
    <row r="14" spans="2:19" ht="13.5" thickBot="1" x14ac:dyDescent="0.35">
      <c r="B14" s="3">
        <v>3</v>
      </c>
      <c r="C14" s="4">
        <v>2</v>
      </c>
      <c r="D14" s="4">
        <v>2</v>
      </c>
      <c r="E14" s="4">
        <v>4</v>
      </c>
      <c r="F14" s="4">
        <v>2</v>
      </c>
      <c r="G14" s="4">
        <v>2</v>
      </c>
      <c r="H14" s="4">
        <v>4</v>
      </c>
      <c r="I14" s="4">
        <v>3</v>
      </c>
      <c r="J14">
        <f t="shared" si="0"/>
        <v>22</v>
      </c>
      <c r="L14" s="111">
        <v>3</v>
      </c>
      <c r="M14" s="111">
        <v>1</v>
      </c>
      <c r="N14" s="111">
        <v>20</v>
      </c>
      <c r="O14" s="111">
        <v>0.23529411764705882</v>
      </c>
      <c r="P14" s="111">
        <v>0.23529411764705882</v>
      </c>
      <c r="Q14" s="111">
        <v>0.30751367033608085</v>
      </c>
      <c r="R14" s="111">
        <v>-0.7215222839823433</v>
      </c>
      <c r="S14" s="111">
        <v>1</v>
      </c>
    </row>
    <row r="15" spans="2:19" ht="13.5" thickBot="1" x14ac:dyDescent="0.35">
      <c r="B15" s="5">
        <v>4</v>
      </c>
      <c r="C15" s="6">
        <v>4</v>
      </c>
      <c r="D15" s="6">
        <v>2</v>
      </c>
      <c r="E15" s="6">
        <v>4</v>
      </c>
      <c r="F15" s="6">
        <v>3</v>
      </c>
      <c r="G15" s="6">
        <v>2</v>
      </c>
      <c r="H15" s="6">
        <v>1</v>
      </c>
      <c r="I15" s="6">
        <v>2</v>
      </c>
      <c r="J15">
        <f t="shared" si="0"/>
        <v>22</v>
      </c>
      <c r="L15" s="111"/>
      <c r="M15" s="111">
        <v>2</v>
      </c>
      <c r="N15" s="111">
        <v>30</v>
      </c>
      <c r="O15" s="111">
        <v>0.35294117647058826</v>
      </c>
      <c r="P15" s="111">
        <v>0.58823529411764708</v>
      </c>
      <c r="Q15" s="111">
        <v>0.38914440641433001</v>
      </c>
      <c r="R15" s="111">
        <v>0.22300783094036683</v>
      </c>
      <c r="S15" s="111">
        <v>2.0756460133733041</v>
      </c>
    </row>
    <row r="16" spans="2:19" ht="13.5" thickBot="1" x14ac:dyDescent="0.35">
      <c r="B16" s="3">
        <v>5</v>
      </c>
      <c r="C16" s="4">
        <v>4</v>
      </c>
      <c r="D16" s="4">
        <v>4</v>
      </c>
      <c r="E16" s="4">
        <v>3</v>
      </c>
      <c r="F16" s="4">
        <v>4</v>
      </c>
      <c r="G16" s="4">
        <v>3</v>
      </c>
      <c r="H16" s="4">
        <v>2</v>
      </c>
      <c r="I16" s="4">
        <v>4</v>
      </c>
      <c r="J16">
        <f t="shared" si="0"/>
        <v>29</v>
      </c>
      <c r="L16" s="111"/>
      <c r="M16" s="111">
        <v>3</v>
      </c>
      <c r="N16" s="111">
        <v>6</v>
      </c>
      <c r="O16" s="111">
        <v>7.0588235294117646E-2</v>
      </c>
      <c r="P16" s="111">
        <v>0.6588235294117647</v>
      </c>
      <c r="Q16" s="111">
        <v>0.36689369417353218</v>
      </c>
      <c r="R16" s="111">
        <v>0.40925444734403194</v>
      </c>
      <c r="S16" s="111">
        <v>2.6221515223396463</v>
      </c>
    </row>
    <row r="17" spans="2:19" ht="13.5" thickBot="1" x14ac:dyDescent="0.35">
      <c r="B17" s="5">
        <v>4</v>
      </c>
      <c r="C17" s="6">
        <v>2</v>
      </c>
      <c r="D17" s="6">
        <v>3</v>
      </c>
      <c r="E17" s="6">
        <v>2</v>
      </c>
      <c r="F17" s="6">
        <v>4</v>
      </c>
      <c r="G17" s="6">
        <v>3</v>
      </c>
      <c r="H17" s="6">
        <v>3</v>
      </c>
      <c r="I17" s="6">
        <v>4</v>
      </c>
      <c r="J17">
        <f t="shared" si="0"/>
        <v>25</v>
      </c>
      <c r="L17" s="111"/>
      <c r="M17" s="111">
        <v>4</v>
      </c>
      <c r="N17" s="111">
        <v>25</v>
      </c>
      <c r="O17" s="111">
        <v>0.29411764705882354</v>
      </c>
      <c r="P17" s="111">
        <v>0.95294117647058818</v>
      </c>
      <c r="Q17" s="111">
        <v>9.8255223416476245E-2</v>
      </c>
      <c r="R17" s="111">
        <v>1.6740659078405429</v>
      </c>
      <c r="S17" s="111">
        <v>3.2203038995023339</v>
      </c>
    </row>
    <row r="18" spans="2:19" ht="13.5" thickBot="1" x14ac:dyDescent="0.35">
      <c r="B18" s="3">
        <v>3</v>
      </c>
      <c r="C18" s="4">
        <v>3</v>
      </c>
      <c r="D18" s="4">
        <v>4</v>
      </c>
      <c r="E18" s="4">
        <v>3</v>
      </c>
      <c r="F18" s="4">
        <v>4</v>
      </c>
      <c r="G18" s="4">
        <v>4</v>
      </c>
      <c r="H18" s="4">
        <v>4</v>
      </c>
      <c r="I18" s="4">
        <v>3</v>
      </c>
      <c r="J18">
        <f t="shared" si="0"/>
        <v>28</v>
      </c>
      <c r="L18" s="111"/>
      <c r="M18" s="111">
        <v>5</v>
      </c>
      <c r="N18" s="111">
        <v>4</v>
      </c>
      <c r="O18" s="111">
        <v>4.7058823529411764E-2</v>
      </c>
      <c r="P18" s="111">
        <v>1</v>
      </c>
      <c r="Q18" s="111">
        <v>0</v>
      </c>
      <c r="R18" s="111"/>
      <c r="S18" s="111">
        <v>4.3948565965284612</v>
      </c>
    </row>
    <row r="19" spans="2:19" ht="13.5" thickBot="1" x14ac:dyDescent="0.35">
      <c r="B19" s="5">
        <v>3</v>
      </c>
      <c r="C19" s="6">
        <v>4</v>
      </c>
      <c r="D19" s="6">
        <v>4</v>
      </c>
      <c r="E19" s="6">
        <v>3</v>
      </c>
      <c r="F19" s="6">
        <v>3</v>
      </c>
      <c r="G19" s="6">
        <v>3</v>
      </c>
      <c r="H19" s="6">
        <v>4</v>
      </c>
      <c r="I19" s="6">
        <v>3</v>
      </c>
      <c r="J19">
        <f t="shared" si="0"/>
        <v>27</v>
      </c>
      <c r="L19" s="111">
        <v>4</v>
      </c>
      <c r="M19" s="111">
        <v>1</v>
      </c>
      <c r="N19" s="111">
        <v>14</v>
      </c>
      <c r="O19" s="111">
        <v>0.16470588235294117</v>
      </c>
      <c r="P19" s="111">
        <v>0.16470588235294117</v>
      </c>
      <c r="Q19" s="111">
        <v>0.24794632205947534</v>
      </c>
      <c r="R19" s="111">
        <v>-0.97529940669343451</v>
      </c>
      <c r="S19" s="111">
        <v>1</v>
      </c>
    </row>
    <row r="20" spans="2:19" ht="13.5" thickBot="1" x14ac:dyDescent="0.35">
      <c r="B20" s="3">
        <v>5</v>
      </c>
      <c r="C20" s="4">
        <v>5</v>
      </c>
      <c r="D20" s="4">
        <v>5</v>
      </c>
      <c r="E20" s="4">
        <v>5</v>
      </c>
      <c r="F20" s="4">
        <v>5</v>
      </c>
      <c r="G20" s="4">
        <v>5</v>
      </c>
      <c r="H20" s="4">
        <v>5</v>
      </c>
      <c r="I20" s="4">
        <v>5</v>
      </c>
      <c r="J20">
        <f t="shared" si="0"/>
        <v>40</v>
      </c>
      <c r="L20" s="111"/>
      <c r="M20" s="111">
        <v>2</v>
      </c>
      <c r="N20" s="111">
        <v>41</v>
      </c>
      <c r="O20" s="111">
        <v>0.4823529411764706</v>
      </c>
      <c r="P20" s="111">
        <v>0.6470588235294118</v>
      </c>
      <c r="Q20" s="111">
        <v>0.37152063442094474</v>
      </c>
      <c r="R20" s="111">
        <v>0.37739194382855401</v>
      </c>
      <c r="S20" s="111">
        <v>2.2491977363538727</v>
      </c>
    </row>
    <row r="21" spans="2:19" ht="13.5" thickBot="1" x14ac:dyDescent="0.35">
      <c r="B21" s="5">
        <v>3</v>
      </c>
      <c r="C21" s="6">
        <v>4</v>
      </c>
      <c r="D21" s="6">
        <v>5</v>
      </c>
      <c r="E21" s="6">
        <v>4</v>
      </c>
      <c r="F21" s="6">
        <v>3</v>
      </c>
      <c r="G21" s="6">
        <v>4</v>
      </c>
      <c r="H21" s="6">
        <v>5</v>
      </c>
      <c r="I21" s="6">
        <v>4</v>
      </c>
      <c r="J21">
        <f t="shared" si="0"/>
        <v>32</v>
      </c>
      <c r="L21" s="111"/>
      <c r="M21" s="111">
        <v>3</v>
      </c>
      <c r="N21" s="111">
        <v>7</v>
      </c>
      <c r="O21" s="111">
        <v>8.2352941176470587E-2</v>
      </c>
      <c r="P21" s="111">
        <v>0.72941176470588243</v>
      </c>
      <c r="Q21" s="111">
        <v>0.33100547511642237</v>
      </c>
      <c r="R21" s="111">
        <v>0.61103490800440685</v>
      </c>
      <c r="S21" s="111">
        <v>2.997358175487443</v>
      </c>
    </row>
    <row r="22" spans="2:19" ht="13.5" thickBot="1" x14ac:dyDescent="0.35">
      <c r="B22" s="3">
        <v>2</v>
      </c>
      <c r="C22" s="4">
        <v>2</v>
      </c>
      <c r="D22" s="4">
        <v>1</v>
      </c>
      <c r="E22" s="4">
        <v>1</v>
      </c>
      <c r="F22" s="4">
        <v>2</v>
      </c>
      <c r="G22" s="4">
        <v>1</v>
      </c>
      <c r="H22" s="4">
        <v>4</v>
      </c>
      <c r="I22" s="4">
        <v>5</v>
      </c>
      <c r="J22">
        <f t="shared" si="0"/>
        <v>18</v>
      </c>
      <c r="L22" s="111"/>
      <c r="M22" s="111">
        <v>4</v>
      </c>
      <c r="N22" s="111">
        <v>17</v>
      </c>
      <c r="O22" s="111">
        <v>0.2</v>
      </c>
      <c r="P22" s="111">
        <v>0.92941176470588238</v>
      </c>
      <c r="Q22" s="111">
        <v>0.13513474115984184</v>
      </c>
      <c r="R22" s="111">
        <v>1.4714240601722344</v>
      </c>
      <c r="S22" s="111">
        <v>3.4847420537154319</v>
      </c>
    </row>
    <row r="23" spans="2:19" ht="13.5" thickBot="1" x14ac:dyDescent="0.35">
      <c r="B23" s="5">
        <v>2</v>
      </c>
      <c r="C23" s="6">
        <v>4</v>
      </c>
      <c r="D23" s="6">
        <v>2</v>
      </c>
      <c r="E23" s="6">
        <v>4</v>
      </c>
      <c r="F23" s="6">
        <v>1</v>
      </c>
      <c r="G23" s="6">
        <v>4</v>
      </c>
      <c r="H23" s="6">
        <v>2</v>
      </c>
      <c r="I23" s="6">
        <v>4</v>
      </c>
      <c r="J23">
        <f t="shared" si="0"/>
        <v>23</v>
      </c>
      <c r="L23" s="111"/>
      <c r="M23" s="111">
        <v>5</v>
      </c>
      <c r="N23" s="111">
        <v>6</v>
      </c>
      <c r="O23" s="111">
        <v>7.0588235294117646E-2</v>
      </c>
      <c r="P23" s="111">
        <v>1</v>
      </c>
      <c r="Q23" s="111">
        <v>0</v>
      </c>
      <c r="R23" s="111"/>
      <c r="S23" s="111">
        <v>4.4197972170302888</v>
      </c>
    </row>
    <row r="24" spans="2:19" ht="13.5" thickBot="1" x14ac:dyDescent="0.35">
      <c r="B24" s="3">
        <v>1</v>
      </c>
      <c r="C24" s="4">
        <v>2</v>
      </c>
      <c r="D24" s="4">
        <v>4</v>
      </c>
      <c r="E24" s="4">
        <v>1</v>
      </c>
      <c r="F24" s="4">
        <v>2</v>
      </c>
      <c r="G24" s="4">
        <v>4</v>
      </c>
      <c r="H24" s="4">
        <v>2</v>
      </c>
      <c r="I24" s="4">
        <v>4</v>
      </c>
      <c r="J24">
        <f t="shared" si="0"/>
        <v>20</v>
      </c>
      <c r="L24" s="111">
        <v>5</v>
      </c>
      <c r="M24" s="111">
        <v>1</v>
      </c>
      <c r="N24" s="111">
        <v>18</v>
      </c>
      <c r="O24" s="111">
        <v>0.21176470588235294</v>
      </c>
      <c r="P24" s="111">
        <v>0.21176470588235294</v>
      </c>
      <c r="Q24" s="111">
        <v>0.28961898440304201</v>
      </c>
      <c r="R24" s="111">
        <v>-0.80031310564872937</v>
      </c>
      <c r="S24" s="111">
        <v>0.99999999999999978</v>
      </c>
    </row>
    <row r="25" spans="2:19" ht="13.5" thickBot="1" x14ac:dyDescent="0.35">
      <c r="B25" s="5">
        <v>4</v>
      </c>
      <c r="C25" s="6">
        <v>4</v>
      </c>
      <c r="D25" s="6">
        <v>2</v>
      </c>
      <c r="E25" s="6">
        <v>4</v>
      </c>
      <c r="F25" s="6">
        <v>2</v>
      </c>
      <c r="G25" s="6">
        <v>1</v>
      </c>
      <c r="H25" s="6">
        <v>5</v>
      </c>
      <c r="I25" s="6">
        <v>2</v>
      </c>
      <c r="J25">
        <f t="shared" si="0"/>
        <v>24</v>
      </c>
      <c r="L25" s="111"/>
      <c r="M25" s="111">
        <v>2</v>
      </c>
      <c r="N25" s="111">
        <v>35</v>
      </c>
      <c r="O25" s="111">
        <v>0.41176470588235292</v>
      </c>
      <c r="P25" s="111">
        <v>0.62352941176470589</v>
      </c>
      <c r="Q25" s="111">
        <v>0.37966097917281388</v>
      </c>
      <c r="R25" s="111">
        <v>0.31476356631680008</v>
      </c>
      <c r="S25" s="111">
        <v>2.1489717882560302</v>
      </c>
    </row>
    <row r="26" spans="2:19" ht="13.5" thickBot="1" x14ac:dyDescent="0.35">
      <c r="B26" s="3">
        <v>2</v>
      </c>
      <c r="C26" s="4">
        <v>4</v>
      </c>
      <c r="D26" s="4">
        <v>2</v>
      </c>
      <c r="E26" s="4">
        <v>2</v>
      </c>
      <c r="F26" s="4">
        <v>4</v>
      </c>
      <c r="G26" s="4">
        <v>4</v>
      </c>
      <c r="H26" s="4">
        <v>2</v>
      </c>
      <c r="I26" s="4">
        <v>4</v>
      </c>
      <c r="J26">
        <f t="shared" si="0"/>
        <v>24</v>
      </c>
      <c r="L26" s="111"/>
      <c r="M26" s="111">
        <v>3</v>
      </c>
      <c r="N26" s="111">
        <v>8</v>
      </c>
      <c r="O26" s="111">
        <v>9.4117647058823528E-2</v>
      </c>
      <c r="P26" s="111">
        <v>0.71764705882352942</v>
      </c>
      <c r="Q26" s="111">
        <v>0.33798652449496391</v>
      </c>
      <c r="R26" s="111">
        <v>0.57586581674432569</v>
      </c>
      <c r="S26" s="111">
        <v>2.8104362850776319</v>
      </c>
    </row>
    <row r="27" spans="2:19" ht="13.5" thickBot="1" x14ac:dyDescent="0.35">
      <c r="B27" s="5">
        <v>2</v>
      </c>
      <c r="C27" s="6">
        <v>4</v>
      </c>
      <c r="D27" s="6">
        <v>2</v>
      </c>
      <c r="E27" s="6">
        <v>4</v>
      </c>
      <c r="F27" s="6">
        <v>2</v>
      </c>
      <c r="G27" s="6">
        <v>1</v>
      </c>
      <c r="H27" s="6">
        <v>4</v>
      </c>
      <c r="I27" s="6">
        <v>2</v>
      </c>
      <c r="J27">
        <f t="shared" si="0"/>
        <v>21</v>
      </c>
      <c r="L27" s="111"/>
      <c r="M27" s="111">
        <v>4</v>
      </c>
      <c r="N27" s="111">
        <v>20</v>
      </c>
      <c r="O27" s="111">
        <v>0.23529411764705882</v>
      </c>
      <c r="P27" s="111">
        <v>0.95294117647058818</v>
      </c>
      <c r="Q27" s="111">
        <v>9.8255223416476245E-2</v>
      </c>
      <c r="R27" s="111">
        <v>1.6740659078405429</v>
      </c>
      <c r="S27" s="111">
        <v>3.3865032337090488</v>
      </c>
    </row>
    <row r="28" spans="2:19" ht="13.5" thickBot="1" x14ac:dyDescent="0.35">
      <c r="B28" s="3">
        <v>5</v>
      </c>
      <c r="C28" s="4">
        <v>4</v>
      </c>
      <c r="D28" s="4">
        <v>2</v>
      </c>
      <c r="E28" s="4">
        <v>4</v>
      </c>
      <c r="F28" s="4">
        <v>2</v>
      </c>
      <c r="G28" s="4">
        <v>1</v>
      </c>
      <c r="H28" s="4">
        <v>4</v>
      </c>
      <c r="I28" s="4">
        <v>2</v>
      </c>
      <c r="J28">
        <f t="shared" si="0"/>
        <v>24</v>
      </c>
      <c r="L28" s="111"/>
      <c r="M28" s="111">
        <v>5</v>
      </c>
      <c r="N28" s="111">
        <v>4</v>
      </c>
      <c r="O28" s="111">
        <v>4.7058823529411764E-2</v>
      </c>
      <c r="P28" s="111">
        <v>1</v>
      </c>
      <c r="Q28" s="111">
        <v>0</v>
      </c>
      <c r="R28" s="111"/>
      <c r="S28" s="111">
        <v>4.4555687017255945</v>
      </c>
    </row>
    <row r="29" spans="2:19" ht="13.5" thickBot="1" x14ac:dyDescent="0.35">
      <c r="B29" s="5">
        <v>1</v>
      </c>
      <c r="C29" s="6">
        <v>4</v>
      </c>
      <c r="D29" s="6">
        <v>2</v>
      </c>
      <c r="E29" s="6">
        <v>2</v>
      </c>
      <c r="F29" s="6">
        <v>2</v>
      </c>
      <c r="G29" s="6">
        <v>4</v>
      </c>
      <c r="H29" s="6">
        <v>1</v>
      </c>
      <c r="I29" s="6">
        <v>4</v>
      </c>
      <c r="J29">
        <f t="shared" si="0"/>
        <v>20</v>
      </c>
      <c r="L29" s="111">
        <v>6</v>
      </c>
      <c r="M29" s="111">
        <v>1</v>
      </c>
      <c r="N29" s="111">
        <v>18</v>
      </c>
      <c r="O29" s="111">
        <v>0.21176470588235294</v>
      </c>
      <c r="P29" s="111">
        <v>0.21176470588235294</v>
      </c>
      <c r="Q29" s="111">
        <v>0.28961898440304201</v>
      </c>
      <c r="R29" s="111">
        <v>-0.80031310564872937</v>
      </c>
      <c r="S29" s="111">
        <v>0.99999999999999978</v>
      </c>
    </row>
    <row r="30" spans="2:19" ht="13.5" thickBot="1" x14ac:dyDescent="0.35">
      <c r="B30" s="3">
        <v>4</v>
      </c>
      <c r="C30" s="4">
        <v>2</v>
      </c>
      <c r="D30" s="4">
        <v>4</v>
      </c>
      <c r="E30" s="4">
        <v>5</v>
      </c>
      <c r="F30" s="4">
        <v>2</v>
      </c>
      <c r="G30" s="4">
        <v>4</v>
      </c>
      <c r="H30" s="4">
        <v>2</v>
      </c>
      <c r="I30" s="4">
        <v>4</v>
      </c>
      <c r="J30">
        <f t="shared" si="0"/>
        <v>27</v>
      </c>
      <c r="L30" s="111"/>
      <c r="M30" s="111">
        <v>2</v>
      </c>
      <c r="N30" s="111">
        <v>34</v>
      </c>
      <c r="O30" s="111">
        <v>0.4</v>
      </c>
      <c r="P30" s="111">
        <v>0.61176470588235299</v>
      </c>
      <c r="Q30" s="111">
        <v>0.38318237650706793</v>
      </c>
      <c r="R30" s="111">
        <v>0.28392143654317303</v>
      </c>
      <c r="S30" s="111">
        <v>2.1337367238654115</v>
      </c>
    </row>
    <row r="31" spans="2:19" ht="13.5" thickBot="1" x14ac:dyDescent="0.35">
      <c r="B31" s="5">
        <v>1</v>
      </c>
      <c r="C31" s="6">
        <v>4</v>
      </c>
      <c r="D31" s="6">
        <v>2</v>
      </c>
      <c r="E31" s="6">
        <v>5</v>
      </c>
      <c r="F31" s="6">
        <v>1</v>
      </c>
      <c r="G31" s="6">
        <v>2</v>
      </c>
      <c r="H31" s="6">
        <v>2</v>
      </c>
      <c r="I31" s="6">
        <v>1</v>
      </c>
      <c r="J31">
        <f t="shared" si="0"/>
        <v>18</v>
      </c>
      <c r="L31" s="111"/>
      <c r="M31" s="111">
        <v>3</v>
      </c>
      <c r="N31" s="111">
        <v>3</v>
      </c>
      <c r="O31" s="111">
        <v>3.5294117647058823E-2</v>
      </c>
      <c r="P31" s="111">
        <v>0.6470588235294118</v>
      </c>
      <c r="Q31" s="111">
        <v>0.37152063442094474</v>
      </c>
      <c r="R31" s="111">
        <v>0.37739194382855401</v>
      </c>
      <c r="S31" s="111">
        <v>2.6980612298989666</v>
      </c>
    </row>
    <row r="32" spans="2:19" ht="13.5" thickBot="1" x14ac:dyDescent="0.35">
      <c r="B32" s="3">
        <v>2</v>
      </c>
      <c r="C32" s="4">
        <v>4</v>
      </c>
      <c r="D32" s="4">
        <v>1</v>
      </c>
      <c r="E32" s="4">
        <v>5</v>
      </c>
      <c r="F32" s="4">
        <v>5</v>
      </c>
      <c r="G32" s="4">
        <v>2</v>
      </c>
      <c r="H32" s="4">
        <v>1</v>
      </c>
      <c r="I32" s="4">
        <v>2</v>
      </c>
      <c r="J32">
        <f t="shared" si="0"/>
        <v>22</v>
      </c>
      <c r="L32" s="111"/>
      <c r="M32" s="111">
        <v>4</v>
      </c>
      <c r="N32" s="111">
        <v>24</v>
      </c>
      <c r="O32" s="111">
        <v>0.28235294117647058</v>
      </c>
      <c r="P32" s="111">
        <v>0.92941176470588238</v>
      </c>
      <c r="Q32" s="111">
        <v>0.13513474115984184</v>
      </c>
      <c r="R32" s="111">
        <v>1.4714240601722344</v>
      </c>
      <c r="S32" s="111">
        <v>3.204845242758549</v>
      </c>
    </row>
    <row r="33" spans="2:20" ht="13.5" thickBot="1" x14ac:dyDescent="0.35">
      <c r="B33" s="5">
        <v>5</v>
      </c>
      <c r="C33" s="6">
        <v>2</v>
      </c>
      <c r="D33" s="6">
        <v>2</v>
      </c>
      <c r="E33" s="6">
        <v>2</v>
      </c>
      <c r="F33" s="6">
        <v>1</v>
      </c>
      <c r="G33" s="6">
        <v>4</v>
      </c>
      <c r="H33" s="6">
        <v>4</v>
      </c>
      <c r="I33" s="6">
        <v>2</v>
      </c>
      <c r="J33">
        <f t="shared" si="0"/>
        <v>22</v>
      </c>
      <c r="L33" s="111"/>
      <c r="M33" s="111">
        <v>5</v>
      </c>
      <c r="N33" s="111">
        <v>6</v>
      </c>
      <c r="O33" s="111">
        <v>7.0588235294117646E-2</v>
      </c>
      <c r="P33" s="111">
        <v>1</v>
      </c>
      <c r="Q33" s="111">
        <v>0</v>
      </c>
      <c r="R33" s="111"/>
      <c r="S33" s="111">
        <v>4.2820540372232365</v>
      </c>
    </row>
    <row r="34" spans="2:20" ht="13.5" thickBot="1" x14ac:dyDescent="0.35">
      <c r="B34" s="3">
        <v>2</v>
      </c>
      <c r="C34" s="4">
        <v>4</v>
      </c>
      <c r="D34" s="4">
        <v>4</v>
      </c>
      <c r="E34" s="4">
        <v>2</v>
      </c>
      <c r="F34" s="4">
        <v>4</v>
      </c>
      <c r="G34" s="4">
        <v>2</v>
      </c>
      <c r="H34" s="4">
        <v>2</v>
      </c>
      <c r="I34" s="4">
        <v>4</v>
      </c>
      <c r="J34">
        <f t="shared" si="0"/>
        <v>24</v>
      </c>
      <c r="L34" s="111">
        <v>7</v>
      </c>
      <c r="M34" s="111">
        <v>1</v>
      </c>
      <c r="N34" s="111">
        <v>15</v>
      </c>
      <c r="O34" s="111">
        <v>0.17647058823529413</v>
      </c>
      <c r="P34" s="111">
        <v>0.17647058823529413</v>
      </c>
      <c r="Q34" s="111">
        <v>0.25914548262739723</v>
      </c>
      <c r="R34" s="111">
        <v>-0.92889949164726959</v>
      </c>
      <c r="S34" s="111">
        <v>0.99999999999999978</v>
      </c>
    </row>
    <row r="35" spans="2:20" ht="13.5" thickBot="1" x14ac:dyDescent="0.35">
      <c r="B35" s="5">
        <v>5</v>
      </c>
      <c r="C35" s="6">
        <v>1</v>
      </c>
      <c r="D35" s="6">
        <v>4</v>
      </c>
      <c r="E35" s="6">
        <v>2</v>
      </c>
      <c r="F35" s="6">
        <v>1</v>
      </c>
      <c r="G35" s="6">
        <v>4</v>
      </c>
      <c r="H35" s="6">
        <v>5</v>
      </c>
      <c r="I35" s="6">
        <v>1</v>
      </c>
      <c r="J35">
        <f t="shared" si="0"/>
        <v>23</v>
      </c>
      <c r="L35" s="111"/>
      <c r="M35" s="111">
        <v>2</v>
      </c>
      <c r="N35" s="111">
        <v>35</v>
      </c>
      <c r="O35" s="111">
        <v>0.41176470588235292</v>
      </c>
      <c r="P35" s="111">
        <v>0.58823529411764708</v>
      </c>
      <c r="Q35" s="111">
        <v>0.38914440641433001</v>
      </c>
      <c r="R35" s="111">
        <v>0.22300783094036683</v>
      </c>
      <c r="S35" s="111">
        <v>2.1527793961679378</v>
      </c>
    </row>
    <row r="36" spans="2:20" ht="13.5" thickBot="1" x14ac:dyDescent="0.35">
      <c r="B36" s="3">
        <v>3</v>
      </c>
      <c r="C36" s="4">
        <v>5</v>
      </c>
      <c r="D36" s="4">
        <v>1</v>
      </c>
      <c r="E36" s="4">
        <v>3</v>
      </c>
      <c r="F36" s="4">
        <v>4</v>
      </c>
      <c r="G36" s="4">
        <v>5</v>
      </c>
      <c r="H36" s="4">
        <v>1</v>
      </c>
      <c r="I36" s="4">
        <v>2</v>
      </c>
      <c r="J36">
        <f t="shared" si="0"/>
        <v>24</v>
      </c>
      <c r="L36" s="111"/>
      <c r="M36" s="111">
        <v>3</v>
      </c>
      <c r="N36" s="111">
        <v>4</v>
      </c>
      <c r="O36" s="111">
        <v>4.7058823529411764E-2</v>
      </c>
      <c r="P36" s="111">
        <v>0.63529411764705879</v>
      </c>
      <c r="Q36" s="111">
        <v>0.37577498925192165</v>
      </c>
      <c r="R36" s="111">
        <v>0.34590812179133779</v>
      </c>
      <c r="S36" s="111">
        <v>2.7525911829230951</v>
      </c>
    </row>
    <row r="37" spans="2:20" ht="13.5" thickBot="1" x14ac:dyDescent="0.35">
      <c r="B37" s="5">
        <v>4</v>
      </c>
      <c r="C37" s="6">
        <v>2</v>
      </c>
      <c r="D37" s="6">
        <v>4</v>
      </c>
      <c r="E37" s="6">
        <v>5</v>
      </c>
      <c r="F37" s="6">
        <v>2</v>
      </c>
      <c r="G37" s="6">
        <v>4</v>
      </c>
      <c r="H37" s="6">
        <v>3</v>
      </c>
      <c r="I37" s="6">
        <v>2</v>
      </c>
      <c r="J37">
        <f t="shared" si="0"/>
        <v>26</v>
      </c>
      <c r="L37" s="111"/>
      <c r="M37" s="111">
        <v>4</v>
      </c>
      <c r="N37" s="111">
        <v>21</v>
      </c>
      <c r="O37" s="111">
        <v>0.24705882352941178</v>
      </c>
      <c r="P37" s="111">
        <v>0.88235294117647056</v>
      </c>
      <c r="Q37" s="111">
        <v>0.19726190659871995</v>
      </c>
      <c r="R37" s="111">
        <v>1.186831432755818</v>
      </c>
      <c r="S37" s="111">
        <v>3.1910440218182097</v>
      </c>
    </row>
    <row r="38" spans="2:20" ht="13.5" thickBot="1" x14ac:dyDescent="0.35">
      <c r="B38" s="3">
        <v>2</v>
      </c>
      <c r="C38" s="4">
        <v>1</v>
      </c>
      <c r="D38" s="4">
        <v>1</v>
      </c>
      <c r="E38" s="4">
        <v>2</v>
      </c>
      <c r="F38" s="4">
        <v>2</v>
      </c>
      <c r="G38" s="4">
        <v>2</v>
      </c>
      <c r="H38" s="4">
        <v>1</v>
      </c>
      <c r="I38" s="4">
        <v>2</v>
      </c>
      <c r="J38">
        <f t="shared" si="0"/>
        <v>13</v>
      </c>
      <c r="L38" s="111"/>
      <c r="M38" s="111">
        <v>5</v>
      </c>
      <c r="N38" s="111">
        <v>10</v>
      </c>
      <c r="O38" s="111">
        <v>0.11764705882352941</v>
      </c>
      <c r="P38" s="111">
        <v>1</v>
      </c>
      <c r="Q38" s="111">
        <v>0</v>
      </c>
      <c r="R38" s="111"/>
      <c r="S38" s="111">
        <v>4.1452172743110367</v>
      </c>
    </row>
    <row r="39" spans="2:20" ht="13.5" thickBot="1" x14ac:dyDescent="0.35">
      <c r="B39" s="5">
        <v>4</v>
      </c>
      <c r="C39" s="6">
        <v>4</v>
      </c>
      <c r="D39" s="6">
        <v>4</v>
      </c>
      <c r="E39" s="6">
        <v>3</v>
      </c>
      <c r="F39" s="6">
        <v>3</v>
      </c>
      <c r="G39" s="6">
        <v>4</v>
      </c>
      <c r="H39" s="6">
        <v>4</v>
      </c>
      <c r="I39" s="6">
        <v>5</v>
      </c>
      <c r="J39">
        <f t="shared" si="0"/>
        <v>31</v>
      </c>
      <c r="L39" s="111">
        <v>8</v>
      </c>
      <c r="M39" s="111">
        <v>1</v>
      </c>
      <c r="N39" s="111">
        <v>7</v>
      </c>
      <c r="O39" s="111">
        <v>8.2352941176470587E-2</v>
      </c>
      <c r="P39" s="111">
        <v>8.2352941176470587E-2</v>
      </c>
      <c r="Q39" s="111">
        <v>0.15195379311831067</v>
      </c>
      <c r="R39" s="111">
        <v>-1.3894173338410678</v>
      </c>
      <c r="S39" s="111">
        <v>1</v>
      </c>
    </row>
    <row r="40" spans="2:20" ht="13.5" thickBot="1" x14ac:dyDescent="0.35">
      <c r="B40" s="3">
        <v>2</v>
      </c>
      <c r="C40" s="4">
        <v>2</v>
      </c>
      <c r="D40" s="4">
        <v>4</v>
      </c>
      <c r="E40" s="4">
        <v>1</v>
      </c>
      <c r="F40" s="4">
        <v>4</v>
      </c>
      <c r="G40" s="4">
        <v>2</v>
      </c>
      <c r="H40" s="4">
        <v>4</v>
      </c>
      <c r="I40" s="4">
        <v>4</v>
      </c>
      <c r="J40">
        <f t="shared" si="0"/>
        <v>23</v>
      </c>
      <c r="L40" s="111"/>
      <c r="M40" s="111">
        <v>2</v>
      </c>
      <c r="N40" s="111">
        <v>38</v>
      </c>
      <c r="O40" s="111">
        <v>0.44705882352941179</v>
      </c>
      <c r="P40" s="111">
        <v>0.52941176470588236</v>
      </c>
      <c r="Q40" s="111">
        <v>0.39785760692843647</v>
      </c>
      <c r="R40" s="111">
        <v>7.3791273808272689E-2</v>
      </c>
      <c r="S40" s="111">
        <v>2.295105197575634</v>
      </c>
    </row>
    <row r="41" spans="2:20" ht="13.5" thickBot="1" x14ac:dyDescent="0.35">
      <c r="B41" s="5">
        <v>2</v>
      </c>
      <c r="C41" s="6">
        <v>4</v>
      </c>
      <c r="D41" s="6">
        <v>5</v>
      </c>
      <c r="E41" s="6">
        <v>1</v>
      </c>
      <c r="F41" s="6">
        <v>5</v>
      </c>
      <c r="G41" s="6">
        <v>4</v>
      </c>
      <c r="H41" s="6">
        <v>2</v>
      </c>
      <c r="I41" s="6">
        <v>4</v>
      </c>
      <c r="J41">
        <f t="shared" si="0"/>
        <v>27</v>
      </c>
      <c r="L41" s="111"/>
      <c r="M41" s="111">
        <v>3</v>
      </c>
      <c r="N41" s="111">
        <v>5</v>
      </c>
      <c r="O41" s="111">
        <v>5.8823529411764705E-2</v>
      </c>
      <c r="P41" s="111">
        <v>0.58823529411764708</v>
      </c>
      <c r="Q41" s="111">
        <v>0.38914440641433001</v>
      </c>
      <c r="R41" s="111">
        <v>0.22300783094036683</v>
      </c>
      <c r="S41" s="111">
        <v>2.9932776108907251</v>
      </c>
    </row>
    <row r="42" spans="2:20" ht="13.5" thickBot="1" x14ac:dyDescent="0.35">
      <c r="B42" s="3">
        <v>2</v>
      </c>
      <c r="C42" s="4">
        <v>4</v>
      </c>
      <c r="D42" s="4">
        <v>4</v>
      </c>
      <c r="E42" s="4">
        <v>2</v>
      </c>
      <c r="F42" s="4">
        <v>1</v>
      </c>
      <c r="G42" s="4">
        <v>2</v>
      </c>
      <c r="H42" s="4">
        <v>4</v>
      </c>
      <c r="I42" s="4">
        <v>2</v>
      </c>
      <c r="J42">
        <f t="shared" si="0"/>
        <v>21</v>
      </c>
      <c r="L42" s="111"/>
      <c r="M42" s="111">
        <v>4</v>
      </c>
      <c r="N42" s="111">
        <v>30</v>
      </c>
      <c r="O42" s="111">
        <v>0.35294117647058826</v>
      </c>
      <c r="P42" s="111">
        <v>0.94117647058823528</v>
      </c>
      <c r="Q42" s="111">
        <v>0.11728798030163784</v>
      </c>
      <c r="R42" s="111">
        <v>1.5647264713617985</v>
      </c>
      <c r="S42" s="111">
        <v>3.6154130761368766</v>
      </c>
    </row>
    <row r="43" spans="2:20" ht="13.5" thickBot="1" x14ac:dyDescent="0.35">
      <c r="B43" s="5">
        <v>1</v>
      </c>
      <c r="C43" s="6">
        <v>2</v>
      </c>
      <c r="D43" s="6">
        <v>1</v>
      </c>
      <c r="E43" s="6">
        <v>1</v>
      </c>
      <c r="F43" s="6">
        <v>2</v>
      </c>
      <c r="G43" s="6">
        <v>2</v>
      </c>
      <c r="H43" s="6">
        <v>1</v>
      </c>
      <c r="I43" s="6">
        <v>2</v>
      </c>
      <c r="J43">
        <f t="shared" si="0"/>
        <v>12</v>
      </c>
      <c r="L43" s="112"/>
      <c r="M43" s="112">
        <v>5</v>
      </c>
      <c r="N43" s="112">
        <v>5</v>
      </c>
      <c r="O43" s="112">
        <v>5.8823529411764705E-2</v>
      </c>
      <c r="P43" s="112">
        <v>1</v>
      </c>
      <c r="Q43" s="112">
        <v>0</v>
      </c>
      <c r="R43" s="112"/>
      <c r="S43" s="112">
        <v>4.8390488672787582</v>
      </c>
    </row>
    <row r="44" spans="2:20" ht="13.5" thickBot="1" x14ac:dyDescent="0.35">
      <c r="B44" s="3">
        <v>2</v>
      </c>
      <c r="C44" s="4">
        <v>2</v>
      </c>
      <c r="D44" s="4">
        <v>2</v>
      </c>
      <c r="E44" s="4">
        <v>4</v>
      </c>
      <c r="F44" s="4">
        <v>4</v>
      </c>
      <c r="G44" s="4">
        <v>4</v>
      </c>
      <c r="H44" s="4">
        <v>2</v>
      </c>
      <c r="I44" s="4">
        <v>4</v>
      </c>
      <c r="J44">
        <f t="shared" si="0"/>
        <v>24</v>
      </c>
      <c r="L44" s="113"/>
    </row>
    <row r="45" spans="2:20" ht="13.5" thickBot="1" x14ac:dyDescent="0.35">
      <c r="B45" s="5">
        <v>2</v>
      </c>
      <c r="C45" s="6">
        <v>1</v>
      </c>
      <c r="D45" s="6">
        <v>2</v>
      </c>
      <c r="E45" s="6">
        <v>4</v>
      </c>
      <c r="F45" s="6">
        <v>2</v>
      </c>
      <c r="G45" s="6">
        <v>2</v>
      </c>
      <c r="H45" s="6">
        <v>1</v>
      </c>
      <c r="I45" s="6">
        <v>2</v>
      </c>
      <c r="J45">
        <f t="shared" si="0"/>
        <v>16</v>
      </c>
    </row>
    <row r="46" spans="2:20" ht="15.5" thickBot="1" x14ac:dyDescent="0.35">
      <c r="B46" s="3">
        <v>2</v>
      </c>
      <c r="C46" s="4">
        <v>1</v>
      </c>
      <c r="D46" s="4">
        <v>2</v>
      </c>
      <c r="E46" s="4">
        <v>2</v>
      </c>
      <c r="F46" s="4">
        <v>4</v>
      </c>
      <c r="G46" s="4">
        <v>2</v>
      </c>
      <c r="H46" s="4">
        <v>2</v>
      </c>
      <c r="I46" s="4">
        <v>4</v>
      </c>
      <c r="J46">
        <f t="shared" si="0"/>
        <v>19</v>
      </c>
      <c r="L46" s="109" t="s">
        <v>102</v>
      </c>
    </row>
    <row r="47" spans="2:20" ht="14" thickBot="1" x14ac:dyDescent="0.4">
      <c r="B47" s="5">
        <v>1</v>
      </c>
      <c r="C47" s="6">
        <v>2</v>
      </c>
      <c r="D47" s="6">
        <v>4</v>
      </c>
      <c r="E47" s="6">
        <v>2</v>
      </c>
      <c r="F47" s="6">
        <v>2</v>
      </c>
      <c r="G47" s="6">
        <v>4</v>
      </c>
      <c r="H47" s="6">
        <v>2</v>
      </c>
      <c r="I47" s="6">
        <v>2</v>
      </c>
      <c r="J47">
        <f t="shared" si="0"/>
        <v>19</v>
      </c>
      <c r="L47" s="110" t="s">
        <v>7</v>
      </c>
      <c r="M47" s="110" t="s">
        <v>8</v>
      </c>
      <c r="N47" s="110" t="s">
        <v>9</v>
      </c>
      <c r="O47" s="110" t="s">
        <v>10</v>
      </c>
      <c r="P47" s="110" t="s">
        <v>14</v>
      </c>
      <c r="Q47" s="110" t="s">
        <v>13</v>
      </c>
      <c r="R47" s="110" t="s">
        <v>11</v>
      </c>
      <c r="S47" s="110" t="s">
        <v>12</v>
      </c>
      <c r="T47" s="114" t="s">
        <v>103</v>
      </c>
    </row>
    <row r="48" spans="2:20" ht="13.5" thickBot="1" x14ac:dyDescent="0.35">
      <c r="B48" s="3">
        <v>2</v>
      </c>
      <c r="C48" s="4">
        <v>4</v>
      </c>
      <c r="D48" s="4">
        <v>2</v>
      </c>
      <c r="E48" s="4">
        <v>1</v>
      </c>
      <c r="F48" s="4">
        <v>2</v>
      </c>
      <c r="G48" s="4">
        <v>1</v>
      </c>
      <c r="H48" s="4">
        <v>1</v>
      </c>
      <c r="I48" s="4">
        <v>2</v>
      </c>
      <c r="J48">
        <f t="shared" si="0"/>
        <v>15</v>
      </c>
      <c r="L48" s="111">
        <v>3.3408762541743919</v>
      </c>
      <c r="M48" s="111">
        <v>3.093503240349484</v>
      </c>
      <c r="N48" s="111">
        <v>2.6221515223396463</v>
      </c>
      <c r="O48" s="111">
        <v>2.2491977363538727</v>
      </c>
      <c r="P48" s="111">
        <v>3.3865032337090488</v>
      </c>
      <c r="Q48" s="111">
        <v>2.1337367238654115</v>
      </c>
      <c r="R48" s="111">
        <v>2.1527793961679378</v>
      </c>
      <c r="S48" s="111">
        <v>2.295105197575634</v>
      </c>
      <c r="T48" s="115">
        <f>SUM(L48:S48)</f>
        <v>21.273853304535425</v>
      </c>
    </row>
    <row r="49" spans="2:20" ht="13.5" thickBot="1" x14ac:dyDescent="0.35">
      <c r="B49" s="5">
        <v>5</v>
      </c>
      <c r="C49" s="6">
        <v>2</v>
      </c>
      <c r="D49" s="6">
        <v>4</v>
      </c>
      <c r="E49" s="6">
        <v>1</v>
      </c>
      <c r="F49" s="6">
        <v>1</v>
      </c>
      <c r="G49" s="6">
        <v>2</v>
      </c>
      <c r="H49" s="6">
        <v>4</v>
      </c>
      <c r="I49" s="6">
        <v>2</v>
      </c>
      <c r="J49">
        <f t="shared" si="0"/>
        <v>21</v>
      </c>
      <c r="L49" s="111">
        <v>2.4266846718257269</v>
      </c>
      <c r="M49" s="111">
        <v>2.3248142380990702</v>
      </c>
      <c r="N49" s="111">
        <v>2.0756460133733041</v>
      </c>
      <c r="O49" s="111">
        <v>2.2491977363538727</v>
      </c>
      <c r="P49" s="111">
        <v>2.1489717882560302</v>
      </c>
      <c r="Q49" s="111">
        <v>2.1337367238654115</v>
      </c>
      <c r="R49" s="111">
        <v>2.1527793961679378</v>
      </c>
      <c r="S49" s="111">
        <v>2.295105197575634</v>
      </c>
      <c r="T49" s="115">
        <f t="shared" ref="T49:T112" si="1">SUM(L49:S49)</f>
        <v>17.80693576551699</v>
      </c>
    </row>
    <row r="50" spans="2:20" ht="13.5" thickBot="1" x14ac:dyDescent="0.35">
      <c r="B50" s="3">
        <v>2</v>
      </c>
      <c r="C50" s="4">
        <v>2</v>
      </c>
      <c r="D50" s="4">
        <v>4</v>
      </c>
      <c r="E50" s="4">
        <v>2</v>
      </c>
      <c r="F50" s="4">
        <v>2</v>
      </c>
      <c r="G50" s="4">
        <v>1</v>
      </c>
      <c r="H50" s="4">
        <v>4</v>
      </c>
      <c r="I50" s="4">
        <v>2</v>
      </c>
      <c r="J50">
        <f t="shared" si="0"/>
        <v>19</v>
      </c>
      <c r="L50" s="111">
        <v>2.4266846718257269</v>
      </c>
      <c r="M50" s="111">
        <v>2.3248142380990702</v>
      </c>
      <c r="N50" s="111">
        <v>2.6221515223396463</v>
      </c>
      <c r="O50" s="111">
        <v>3.4847420537154319</v>
      </c>
      <c r="P50" s="111">
        <v>4.4555687017255945</v>
      </c>
      <c r="Q50" s="111">
        <v>2.1337367238654115</v>
      </c>
      <c r="R50" s="111">
        <v>4.1452172743110367</v>
      </c>
      <c r="S50" s="111">
        <v>3.6154130761368766</v>
      </c>
      <c r="T50" s="115">
        <f t="shared" si="1"/>
        <v>25.208328262018796</v>
      </c>
    </row>
    <row r="51" spans="2:20" ht="13.5" thickBot="1" x14ac:dyDescent="0.35">
      <c r="B51" s="5">
        <v>2</v>
      </c>
      <c r="C51" s="6">
        <v>1</v>
      </c>
      <c r="D51" s="6">
        <v>2</v>
      </c>
      <c r="E51" s="6">
        <v>4</v>
      </c>
      <c r="F51" s="6">
        <v>2</v>
      </c>
      <c r="G51" s="6">
        <v>5</v>
      </c>
      <c r="H51" s="6">
        <v>2</v>
      </c>
      <c r="I51" s="6">
        <v>1</v>
      </c>
      <c r="J51">
        <f t="shared" si="0"/>
        <v>19</v>
      </c>
      <c r="L51" s="111">
        <v>3.767909938038366</v>
      </c>
      <c r="M51" s="111">
        <v>4.7899676041361694</v>
      </c>
      <c r="N51" s="111">
        <v>3.2203038995023339</v>
      </c>
      <c r="O51" s="111">
        <v>4.4197972170302888</v>
      </c>
      <c r="P51" s="111">
        <v>2.8104362850776319</v>
      </c>
      <c r="Q51" s="111">
        <v>4.2820540372232365</v>
      </c>
      <c r="R51" s="111">
        <v>2.7525911829230951</v>
      </c>
      <c r="S51" s="111">
        <v>3.6154130761368766</v>
      </c>
      <c r="T51" s="115">
        <f t="shared" si="1"/>
        <v>29.658473240067998</v>
      </c>
    </row>
    <row r="52" spans="2:20" ht="13.5" thickBot="1" x14ac:dyDescent="0.35">
      <c r="B52" s="3">
        <v>2</v>
      </c>
      <c r="C52" s="4">
        <v>2</v>
      </c>
      <c r="D52" s="4">
        <v>4</v>
      </c>
      <c r="E52" s="4">
        <v>2</v>
      </c>
      <c r="F52" s="4">
        <v>4</v>
      </c>
      <c r="G52" s="4">
        <v>1</v>
      </c>
      <c r="H52" s="4">
        <v>4</v>
      </c>
      <c r="I52" s="4">
        <v>2</v>
      </c>
      <c r="J52">
        <f t="shared" si="0"/>
        <v>21</v>
      </c>
      <c r="L52" s="111">
        <v>4.5729166716941547</v>
      </c>
      <c r="M52" s="111">
        <v>3.093503240349484</v>
      </c>
      <c r="N52" s="111">
        <v>2.0756460133733041</v>
      </c>
      <c r="O52" s="111">
        <v>2.2491977363538727</v>
      </c>
      <c r="P52" s="111">
        <v>3.3865032337090488</v>
      </c>
      <c r="Q52" s="111">
        <v>4.2820540372232365</v>
      </c>
      <c r="R52" s="111">
        <v>4.1452172743110367</v>
      </c>
      <c r="S52" s="111">
        <v>4.8390488672787582</v>
      </c>
      <c r="T52" s="115">
        <f t="shared" si="1"/>
        <v>28.644087074292894</v>
      </c>
    </row>
    <row r="53" spans="2:20" ht="13.5" thickBot="1" x14ac:dyDescent="0.35">
      <c r="B53" s="5">
        <v>4</v>
      </c>
      <c r="C53" s="6">
        <v>2</v>
      </c>
      <c r="D53" s="6">
        <v>1</v>
      </c>
      <c r="E53" s="6">
        <v>4</v>
      </c>
      <c r="F53" s="6">
        <v>2</v>
      </c>
      <c r="G53" s="6">
        <v>1</v>
      </c>
      <c r="H53" s="6">
        <v>5</v>
      </c>
      <c r="I53" s="6">
        <v>2</v>
      </c>
      <c r="J53">
        <f t="shared" si="0"/>
        <v>21</v>
      </c>
      <c r="L53" s="111">
        <v>2.4266846718257269</v>
      </c>
      <c r="M53" s="111">
        <v>2.3248142380990702</v>
      </c>
      <c r="N53" s="111">
        <v>1</v>
      </c>
      <c r="O53" s="111">
        <v>1</v>
      </c>
      <c r="P53" s="111">
        <v>2.1489717882560302</v>
      </c>
      <c r="Q53" s="111">
        <v>2.1337367238654115</v>
      </c>
      <c r="R53" s="111">
        <v>0.99999999999999978</v>
      </c>
      <c r="S53" s="111">
        <v>2.295105197575634</v>
      </c>
      <c r="T53" s="115">
        <f t="shared" si="1"/>
        <v>14.329312619621872</v>
      </c>
    </row>
    <row r="54" spans="2:20" ht="13.5" thickBot="1" x14ac:dyDescent="0.35">
      <c r="B54" s="3">
        <v>2</v>
      </c>
      <c r="C54" s="4">
        <v>2</v>
      </c>
      <c r="D54" s="4">
        <v>4</v>
      </c>
      <c r="E54" s="4">
        <v>2</v>
      </c>
      <c r="F54" s="4">
        <v>1</v>
      </c>
      <c r="G54" s="4">
        <v>2</v>
      </c>
      <c r="H54" s="4">
        <v>4</v>
      </c>
      <c r="I54" s="4">
        <v>2</v>
      </c>
      <c r="J54">
        <f t="shared" si="0"/>
        <v>19</v>
      </c>
      <c r="L54" s="111">
        <v>2.4266846718257269</v>
      </c>
      <c r="M54" s="111">
        <v>2.3248142380990702</v>
      </c>
      <c r="N54" s="111">
        <v>2.6221515223396463</v>
      </c>
      <c r="O54" s="111">
        <v>1</v>
      </c>
      <c r="P54" s="111">
        <v>2.1489717882560302</v>
      </c>
      <c r="Q54" s="111">
        <v>2.1337367238654115</v>
      </c>
      <c r="R54" s="111">
        <v>2.1527793961679378</v>
      </c>
      <c r="S54" s="111">
        <v>3.6154130761368766</v>
      </c>
      <c r="T54" s="115">
        <f t="shared" si="1"/>
        <v>18.424551416690697</v>
      </c>
    </row>
    <row r="55" spans="2:20" ht="13.5" thickBot="1" x14ac:dyDescent="0.35">
      <c r="B55" s="5">
        <v>4</v>
      </c>
      <c r="C55" s="6">
        <v>2</v>
      </c>
      <c r="D55" s="6">
        <v>1</v>
      </c>
      <c r="E55" s="6">
        <v>2</v>
      </c>
      <c r="F55" s="6">
        <v>4</v>
      </c>
      <c r="G55" s="6">
        <v>2</v>
      </c>
      <c r="H55" s="6">
        <v>4</v>
      </c>
      <c r="I55" s="6">
        <v>2</v>
      </c>
      <c r="J55">
        <f t="shared" si="0"/>
        <v>21</v>
      </c>
      <c r="L55" s="111">
        <v>2.4266846718257269</v>
      </c>
      <c r="M55" s="111">
        <v>1</v>
      </c>
      <c r="N55" s="111">
        <v>2.6221515223396463</v>
      </c>
      <c r="O55" s="111">
        <v>2.2491977363538727</v>
      </c>
      <c r="P55" s="111">
        <v>2.8104362850776319</v>
      </c>
      <c r="Q55" s="111">
        <v>0.99999999999999978</v>
      </c>
      <c r="R55" s="111">
        <v>2.1527793961679378</v>
      </c>
      <c r="S55" s="111">
        <v>2.9932776108907251</v>
      </c>
      <c r="T55" s="115">
        <f t="shared" si="1"/>
        <v>17.25452722265554</v>
      </c>
    </row>
    <row r="56" spans="2:20" ht="13.5" thickBot="1" x14ac:dyDescent="0.35">
      <c r="B56" s="3">
        <v>1</v>
      </c>
      <c r="C56" s="4">
        <v>4</v>
      </c>
      <c r="D56" s="4">
        <v>2</v>
      </c>
      <c r="E56" s="4">
        <v>2</v>
      </c>
      <c r="F56" s="4">
        <v>1</v>
      </c>
      <c r="G56" s="4">
        <v>2</v>
      </c>
      <c r="H56" s="4">
        <v>1</v>
      </c>
      <c r="I56" s="4">
        <v>2</v>
      </c>
      <c r="J56">
        <f t="shared" si="0"/>
        <v>15</v>
      </c>
      <c r="L56" s="111">
        <v>3.3408762541743919</v>
      </c>
      <c r="M56" s="111">
        <v>2.3248142380990702</v>
      </c>
      <c r="N56" s="111">
        <v>1</v>
      </c>
      <c r="O56" s="111">
        <v>2.2491977363538727</v>
      </c>
      <c r="P56" s="111">
        <v>2.8104362850776319</v>
      </c>
      <c r="Q56" s="111">
        <v>0.99999999999999978</v>
      </c>
      <c r="R56" s="111">
        <v>2.7525911829230951</v>
      </c>
      <c r="S56" s="111">
        <v>1</v>
      </c>
      <c r="T56" s="115">
        <f t="shared" si="1"/>
        <v>16.477915696628063</v>
      </c>
    </row>
    <row r="57" spans="2:20" ht="13.5" thickBot="1" x14ac:dyDescent="0.35">
      <c r="B57" s="5">
        <v>1</v>
      </c>
      <c r="C57" s="6">
        <v>2</v>
      </c>
      <c r="D57" s="6">
        <v>2</v>
      </c>
      <c r="E57" s="6">
        <v>2</v>
      </c>
      <c r="F57" s="6">
        <v>4</v>
      </c>
      <c r="G57" s="6">
        <v>2</v>
      </c>
      <c r="H57" s="6">
        <v>2</v>
      </c>
      <c r="I57" s="6">
        <v>2</v>
      </c>
      <c r="J57">
        <f t="shared" si="0"/>
        <v>17</v>
      </c>
      <c r="L57" s="111">
        <v>3.3408762541743919</v>
      </c>
      <c r="M57" s="111">
        <v>3.093503240349484</v>
      </c>
      <c r="N57" s="111">
        <v>2.6221515223396463</v>
      </c>
      <c r="O57" s="111">
        <v>2.997358175487443</v>
      </c>
      <c r="P57" s="111">
        <v>2.8104362850776319</v>
      </c>
      <c r="Q57" s="111">
        <v>2.1337367238654115</v>
      </c>
      <c r="R57" s="111">
        <v>2.1527793961679378</v>
      </c>
      <c r="S57" s="111">
        <v>2.9932776108907251</v>
      </c>
      <c r="T57" s="115">
        <f t="shared" si="1"/>
        <v>22.14411920835267</v>
      </c>
    </row>
    <row r="58" spans="2:20" ht="13.5" thickBot="1" x14ac:dyDescent="0.35">
      <c r="B58" s="3">
        <v>1</v>
      </c>
      <c r="C58" s="4">
        <v>2</v>
      </c>
      <c r="D58" s="4">
        <v>2</v>
      </c>
      <c r="E58" s="4">
        <v>1</v>
      </c>
      <c r="F58" s="4">
        <v>4</v>
      </c>
      <c r="G58" s="4">
        <v>2</v>
      </c>
      <c r="H58" s="4">
        <v>5</v>
      </c>
      <c r="I58" s="4">
        <v>2</v>
      </c>
      <c r="J58">
        <f t="shared" si="0"/>
        <v>19</v>
      </c>
      <c r="L58" s="111">
        <v>2.4266846718257269</v>
      </c>
      <c r="M58" s="111">
        <v>1</v>
      </c>
      <c r="N58" s="111">
        <v>2.0756460133733041</v>
      </c>
      <c r="O58" s="111">
        <v>2.997358175487443</v>
      </c>
      <c r="P58" s="111">
        <v>0.99999999999999978</v>
      </c>
      <c r="Q58" s="111">
        <v>2.1337367238654115</v>
      </c>
      <c r="R58" s="111">
        <v>0.99999999999999978</v>
      </c>
      <c r="S58" s="111">
        <v>2.295105197575634</v>
      </c>
      <c r="T58" s="115">
        <f t="shared" si="1"/>
        <v>14.928530782127519</v>
      </c>
    </row>
    <row r="59" spans="2:20" ht="13.5" thickBot="1" x14ac:dyDescent="0.35">
      <c r="B59" s="5">
        <v>2</v>
      </c>
      <c r="C59" s="6">
        <v>1</v>
      </c>
      <c r="D59" s="6">
        <v>4</v>
      </c>
      <c r="E59" s="6">
        <v>2</v>
      </c>
      <c r="F59" s="6">
        <v>4</v>
      </c>
      <c r="G59" s="6">
        <v>2</v>
      </c>
      <c r="H59" s="6">
        <v>2</v>
      </c>
      <c r="I59" s="6">
        <v>4</v>
      </c>
      <c r="J59">
        <f t="shared" si="0"/>
        <v>21</v>
      </c>
      <c r="L59" s="111">
        <v>3.3408762541743919</v>
      </c>
      <c r="M59" s="111">
        <v>2.3248142380990702</v>
      </c>
      <c r="N59" s="111">
        <v>2.0756460133733041</v>
      </c>
      <c r="O59" s="111">
        <v>3.4847420537154319</v>
      </c>
      <c r="P59" s="111">
        <v>2.1489717882560302</v>
      </c>
      <c r="Q59" s="111">
        <v>2.1337367238654115</v>
      </c>
      <c r="R59" s="111">
        <v>3.1910440218182097</v>
      </c>
      <c r="S59" s="111">
        <v>2.9932776108907251</v>
      </c>
      <c r="T59" s="115">
        <f t="shared" si="1"/>
        <v>21.693108704192575</v>
      </c>
    </row>
    <row r="60" spans="2:20" ht="13.5" thickBot="1" x14ac:dyDescent="0.35">
      <c r="B60" s="3">
        <v>4</v>
      </c>
      <c r="C60" s="4">
        <v>2</v>
      </c>
      <c r="D60" s="4">
        <v>2</v>
      </c>
      <c r="E60" s="4">
        <v>4</v>
      </c>
      <c r="F60" s="4">
        <v>2</v>
      </c>
      <c r="G60" s="4">
        <v>4</v>
      </c>
      <c r="H60" s="4">
        <v>2</v>
      </c>
      <c r="I60" s="4">
        <v>1</v>
      </c>
      <c r="J60">
        <f t="shared" si="0"/>
        <v>21</v>
      </c>
      <c r="L60" s="111">
        <v>3.767909938038366</v>
      </c>
      <c r="M60" s="111">
        <v>3.6386918471036225</v>
      </c>
      <c r="N60" s="111">
        <v>2.0756460133733041</v>
      </c>
      <c r="O60" s="111">
        <v>3.4847420537154319</v>
      </c>
      <c r="P60" s="111">
        <v>2.8104362850776319</v>
      </c>
      <c r="Q60" s="111">
        <v>2.1337367238654115</v>
      </c>
      <c r="R60" s="111">
        <v>0.99999999999999978</v>
      </c>
      <c r="S60" s="111">
        <v>2.295105197575634</v>
      </c>
      <c r="T60" s="115">
        <f t="shared" si="1"/>
        <v>21.206268058749401</v>
      </c>
    </row>
    <row r="61" spans="2:20" ht="13.5" thickBot="1" x14ac:dyDescent="0.35">
      <c r="B61" s="5">
        <v>2</v>
      </c>
      <c r="C61" s="6">
        <v>1</v>
      </c>
      <c r="D61" s="6">
        <v>2</v>
      </c>
      <c r="E61" s="6">
        <v>4</v>
      </c>
      <c r="F61" s="6">
        <v>2</v>
      </c>
      <c r="G61" s="6">
        <v>1</v>
      </c>
      <c r="H61" s="6">
        <v>5</v>
      </c>
      <c r="I61" s="6">
        <v>2</v>
      </c>
      <c r="J61">
        <f t="shared" si="0"/>
        <v>19</v>
      </c>
      <c r="L61" s="111">
        <v>4.5729166716941547</v>
      </c>
      <c r="M61" s="111">
        <v>3.6386918471036225</v>
      </c>
      <c r="N61" s="111">
        <v>3.2203038995023339</v>
      </c>
      <c r="O61" s="111">
        <v>2.997358175487443</v>
      </c>
      <c r="P61" s="111">
        <v>3.3865032337090488</v>
      </c>
      <c r="Q61" s="111">
        <v>2.6980612298989666</v>
      </c>
      <c r="R61" s="111">
        <v>2.1527793961679378</v>
      </c>
      <c r="S61" s="111">
        <v>3.6154130761368766</v>
      </c>
      <c r="T61" s="115">
        <f t="shared" si="1"/>
        <v>26.282027529700379</v>
      </c>
    </row>
    <row r="62" spans="2:20" ht="13.5" thickBot="1" x14ac:dyDescent="0.35">
      <c r="B62" s="3">
        <v>4</v>
      </c>
      <c r="C62" s="4">
        <v>2</v>
      </c>
      <c r="D62" s="4">
        <v>4</v>
      </c>
      <c r="E62" s="4">
        <v>2</v>
      </c>
      <c r="F62" s="4">
        <v>1</v>
      </c>
      <c r="G62" s="4">
        <v>2</v>
      </c>
      <c r="H62" s="4">
        <v>1</v>
      </c>
      <c r="I62" s="4">
        <v>2</v>
      </c>
      <c r="J62">
        <f t="shared" si="0"/>
        <v>18</v>
      </c>
      <c r="L62" s="111">
        <v>3.767909938038366</v>
      </c>
      <c r="M62" s="111">
        <v>2.3248142380990702</v>
      </c>
      <c r="N62" s="111">
        <v>2.6221515223396463</v>
      </c>
      <c r="O62" s="111">
        <v>2.2491977363538727</v>
      </c>
      <c r="P62" s="111">
        <v>3.3865032337090488</v>
      </c>
      <c r="Q62" s="111">
        <v>2.6980612298989666</v>
      </c>
      <c r="R62" s="111">
        <v>2.7525911829230951</v>
      </c>
      <c r="S62" s="111">
        <v>3.6154130761368766</v>
      </c>
      <c r="T62" s="115">
        <f t="shared" si="1"/>
        <v>23.416642157498941</v>
      </c>
    </row>
    <row r="63" spans="2:20" ht="13.5" thickBot="1" x14ac:dyDescent="0.35">
      <c r="B63" s="5">
        <v>2</v>
      </c>
      <c r="C63" s="6">
        <v>4</v>
      </c>
      <c r="D63" s="6">
        <v>2</v>
      </c>
      <c r="E63" s="6">
        <v>2</v>
      </c>
      <c r="F63" s="6">
        <v>1</v>
      </c>
      <c r="G63" s="6">
        <v>1</v>
      </c>
      <c r="H63" s="6">
        <v>2</v>
      </c>
      <c r="I63" s="6">
        <v>4</v>
      </c>
      <c r="J63">
        <f t="shared" si="0"/>
        <v>18</v>
      </c>
      <c r="L63" s="111">
        <v>3.3408762541743919</v>
      </c>
      <c r="M63" s="111">
        <v>3.093503240349484</v>
      </c>
      <c r="N63" s="111">
        <v>3.2203038995023339</v>
      </c>
      <c r="O63" s="111">
        <v>2.997358175487443</v>
      </c>
      <c r="P63" s="111">
        <v>3.3865032337090488</v>
      </c>
      <c r="Q63" s="111">
        <v>3.204845242758549</v>
      </c>
      <c r="R63" s="111">
        <v>3.1910440218182097</v>
      </c>
      <c r="S63" s="111">
        <v>2.9932776108907251</v>
      </c>
      <c r="T63" s="115">
        <f t="shared" si="1"/>
        <v>25.427711678690187</v>
      </c>
    </row>
    <row r="64" spans="2:20" ht="13.5" thickBot="1" x14ac:dyDescent="0.35">
      <c r="B64" s="3">
        <v>2</v>
      </c>
      <c r="C64" s="4">
        <v>2</v>
      </c>
      <c r="D64" s="4">
        <v>1</v>
      </c>
      <c r="E64" s="4">
        <v>2</v>
      </c>
      <c r="F64" s="4">
        <v>4</v>
      </c>
      <c r="G64" s="4">
        <v>2</v>
      </c>
      <c r="H64" s="4">
        <v>1</v>
      </c>
      <c r="I64" s="4">
        <v>2</v>
      </c>
      <c r="J64">
        <f t="shared" si="0"/>
        <v>16</v>
      </c>
      <c r="L64" s="111">
        <v>3.3408762541743919</v>
      </c>
      <c r="M64" s="111">
        <v>3.6386918471036225</v>
      </c>
      <c r="N64" s="111">
        <v>3.2203038995023339</v>
      </c>
      <c r="O64" s="111">
        <v>2.997358175487443</v>
      </c>
      <c r="P64" s="111">
        <v>2.8104362850776319</v>
      </c>
      <c r="Q64" s="111">
        <v>2.6980612298989666</v>
      </c>
      <c r="R64" s="111">
        <v>3.1910440218182097</v>
      </c>
      <c r="S64" s="111">
        <v>2.9932776108907251</v>
      </c>
      <c r="T64" s="115">
        <f t="shared" si="1"/>
        <v>24.890049323953328</v>
      </c>
    </row>
    <row r="65" spans="2:20" ht="13.5" thickBot="1" x14ac:dyDescent="0.35">
      <c r="B65" s="5">
        <v>2</v>
      </c>
      <c r="C65" s="6">
        <v>2</v>
      </c>
      <c r="D65" s="6">
        <v>4</v>
      </c>
      <c r="E65" s="6">
        <v>2</v>
      </c>
      <c r="F65" s="6">
        <v>2</v>
      </c>
      <c r="G65" s="6">
        <v>1</v>
      </c>
      <c r="H65" s="6">
        <v>4</v>
      </c>
      <c r="I65" s="6">
        <v>2</v>
      </c>
      <c r="J65">
        <f t="shared" si="0"/>
        <v>19</v>
      </c>
      <c r="L65" s="111">
        <v>4.5729166716941547</v>
      </c>
      <c r="M65" s="111">
        <v>4.7899676041361694</v>
      </c>
      <c r="N65" s="111">
        <v>4.3948565965284612</v>
      </c>
      <c r="O65" s="111">
        <v>4.4197972170302888</v>
      </c>
      <c r="P65" s="111">
        <v>4.4555687017255945</v>
      </c>
      <c r="Q65" s="111">
        <v>4.2820540372232365</v>
      </c>
      <c r="R65" s="111">
        <v>4.1452172743110367</v>
      </c>
      <c r="S65" s="111">
        <v>4.8390488672787582</v>
      </c>
      <c r="T65" s="115">
        <f t="shared" si="1"/>
        <v>35.899426969927703</v>
      </c>
    </row>
    <row r="66" spans="2:20" ht="13.5" thickBot="1" x14ac:dyDescent="0.35">
      <c r="B66" s="3">
        <v>2</v>
      </c>
      <c r="C66" s="4">
        <v>2</v>
      </c>
      <c r="D66" s="4">
        <v>1</v>
      </c>
      <c r="E66" s="4">
        <v>4</v>
      </c>
      <c r="F66" s="4">
        <v>2</v>
      </c>
      <c r="G66" s="4">
        <v>4</v>
      </c>
      <c r="H66" s="4">
        <v>2</v>
      </c>
      <c r="I66" s="4">
        <v>2</v>
      </c>
      <c r="J66">
        <f t="shared" si="0"/>
        <v>19</v>
      </c>
      <c r="L66" s="111">
        <v>3.3408762541743919</v>
      </c>
      <c r="M66" s="111">
        <v>3.6386918471036225</v>
      </c>
      <c r="N66" s="111">
        <v>4.3948565965284612</v>
      </c>
      <c r="O66" s="111">
        <v>3.4847420537154319</v>
      </c>
      <c r="P66" s="111">
        <v>2.8104362850776319</v>
      </c>
      <c r="Q66" s="111">
        <v>3.204845242758549</v>
      </c>
      <c r="R66" s="111">
        <v>4.1452172743110367</v>
      </c>
      <c r="S66" s="111">
        <v>3.6154130761368766</v>
      </c>
      <c r="T66" s="115">
        <f t="shared" si="1"/>
        <v>28.635078629806003</v>
      </c>
    </row>
    <row r="67" spans="2:20" ht="13.5" thickBot="1" x14ac:dyDescent="0.35">
      <c r="B67" s="5">
        <v>1</v>
      </c>
      <c r="C67" s="6">
        <v>2</v>
      </c>
      <c r="D67" s="6">
        <v>2</v>
      </c>
      <c r="E67" s="6">
        <v>1</v>
      </c>
      <c r="F67" s="6">
        <v>2</v>
      </c>
      <c r="G67" s="6">
        <v>4</v>
      </c>
      <c r="H67" s="6">
        <v>2</v>
      </c>
      <c r="I67" s="6">
        <v>4</v>
      </c>
      <c r="J67">
        <f t="shared" si="0"/>
        <v>18</v>
      </c>
      <c r="L67" s="111">
        <v>2.4266846718257269</v>
      </c>
      <c r="M67" s="111">
        <v>2.3248142380990702</v>
      </c>
      <c r="N67" s="111">
        <v>1</v>
      </c>
      <c r="O67" s="111">
        <v>1</v>
      </c>
      <c r="P67" s="111">
        <v>2.1489717882560302</v>
      </c>
      <c r="Q67" s="111">
        <v>0.99999999999999978</v>
      </c>
      <c r="R67" s="111">
        <v>3.1910440218182097</v>
      </c>
      <c r="S67" s="111">
        <v>4.8390488672787582</v>
      </c>
      <c r="T67" s="115">
        <f t="shared" si="1"/>
        <v>17.930563587277796</v>
      </c>
    </row>
    <row r="68" spans="2:20" ht="13.5" thickBot="1" x14ac:dyDescent="0.35">
      <c r="B68" s="3">
        <v>2</v>
      </c>
      <c r="C68" s="4">
        <v>2</v>
      </c>
      <c r="D68" s="4">
        <v>1</v>
      </c>
      <c r="E68" s="4">
        <v>2</v>
      </c>
      <c r="F68" s="4">
        <v>2</v>
      </c>
      <c r="G68" s="4">
        <v>4</v>
      </c>
      <c r="H68" s="4">
        <v>2</v>
      </c>
      <c r="I68" s="4">
        <v>4</v>
      </c>
      <c r="J68">
        <f t="shared" ref="J68:J87" si="2">SUM(B68:I68)</f>
        <v>19</v>
      </c>
      <c r="L68" s="111">
        <v>2.4266846718257269</v>
      </c>
      <c r="M68" s="111">
        <v>3.6386918471036225</v>
      </c>
      <c r="N68" s="111">
        <v>2.0756460133733041</v>
      </c>
      <c r="O68" s="111">
        <v>3.4847420537154319</v>
      </c>
      <c r="P68" s="111">
        <v>0.99999999999999978</v>
      </c>
      <c r="Q68" s="111">
        <v>3.204845242758549</v>
      </c>
      <c r="R68" s="111">
        <v>2.1527793961679378</v>
      </c>
      <c r="S68" s="111">
        <v>3.6154130761368766</v>
      </c>
      <c r="T68" s="115">
        <f t="shared" si="1"/>
        <v>21.598802301081449</v>
      </c>
    </row>
    <row r="69" spans="2:20" ht="13.5" thickBot="1" x14ac:dyDescent="0.35">
      <c r="B69" s="5">
        <v>2</v>
      </c>
      <c r="C69" s="6">
        <v>4</v>
      </c>
      <c r="D69" s="6">
        <v>2</v>
      </c>
      <c r="E69" s="6">
        <v>1</v>
      </c>
      <c r="F69" s="6">
        <v>2</v>
      </c>
      <c r="G69" s="6">
        <v>1</v>
      </c>
      <c r="H69" s="6">
        <v>2</v>
      </c>
      <c r="I69" s="6">
        <v>4</v>
      </c>
      <c r="J69">
        <f t="shared" si="2"/>
        <v>18</v>
      </c>
      <c r="L69" s="111">
        <v>1</v>
      </c>
      <c r="M69" s="111">
        <v>2.3248142380990702</v>
      </c>
      <c r="N69" s="111">
        <v>3.2203038995023339</v>
      </c>
      <c r="O69" s="111">
        <v>1</v>
      </c>
      <c r="P69" s="111">
        <v>2.1489717882560302</v>
      </c>
      <c r="Q69" s="111">
        <v>3.204845242758549</v>
      </c>
      <c r="R69" s="111">
        <v>2.1527793961679378</v>
      </c>
      <c r="S69" s="111">
        <v>3.6154130761368766</v>
      </c>
      <c r="T69" s="115">
        <f t="shared" si="1"/>
        <v>18.6671276409208</v>
      </c>
    </row>
    <row r="70" spans="2:20" ht="13.5" thickBot="1" x14ac:dyDescent="0.35">
      <c r="B70" s="3">
        <v>2</v>
      </c>
      <c r="C70" s="4">
        <v>2</v>
      </c>
      <c r="D70" s="4">
        <v>4</v>
      </c>
      <c r="E70" s="4">
        <v>2</v>
      </c>
      <c r="F70" s="4">
        <v>1</v>
      </c>
      <c r="G70" s="4">
        <v>2</v>
      </c>
      <c r="H70" s="4">
        <v>4</v>
      </c>
      <c r="I70" s="4">
        <v>2</v>
      </c>
      <c r="J70">
        <f t="shared" si="2"/>
        <v>19</v>
      </c>
      <c r="L70" s="111">
        <v>3.767909938038366</v>
      </c>
      <c r="M70" s="111">
        <v>3.6386918471036225</v>
      </c>
      <c r="N70" s="111">
        <v>2.0756460133733041</v>
      </c>
      <c r="O70" s="111">
        <v>3.4847420537154319</v>
      </c>
      <c r="P70" s="111">
        <v>2.1489717882560302</v>
      </c>
      <c r="Q70" s="111">
        <v>0.99999999999999978</v>
      </c>
      <c r="R70" s="111">
        <v>4.1452172743110367</v>
      </c>
      <c r="S70" s="111">
        <v>2.295105197575634</v>
      </c>
      <c r="T70" s="115">
        <f t="shared" si="1"/>
        <v>22.556284112373426</v>
      </c>
    </row>
    <row r="71" spans="2:20" ht="13.5" thickBot="1" x14ac:dyDescent="0.35">
      <c r="B71" s="5">
        <v>2</v>
      </c>
      <c r="C71" s="6">
        <v>1</v>
      </c>
      <c r="D71" s="6">
        <v>4</v>
      </c>
      <c r="E71" s="6">
        <v>2</v>
      </c>
      <c r="F71" s="6">
        <v>1</v>
      </c>
      <c r="G71" s="6">
        <v>2</v>
      </c>
      <c r="H71" s="6">
        <v>4</v>
      </c>
      <c r="I71" s="6">
        <v>2</v>
      </c>
      <c r="J71">
        <f t="shared" si="2"/>
        <v>18</v>
      </c>
      <c r="L71" s="111">
        <v>2.4266846718257269</v>
      </c>
      <c r="M71" s="111">
        <v>3.6386918471036225</v>
      </c>
      <c r="N71" s="111">
        <v>2.0756460133733041</v>
      </c>
      <c r="O71" s="111">
        <v>2.2491977363538727</v>
      </c>
      <c r="P71" s="111">
        <v>3.3865032337090488</v>
      </c>
      <c r="Q71" s="111">
        <v>3.204845242758549</v>
      </c>
      <c r="R71" s="111">
        <v>2.1527793961679378</v>
      </c>
      <c r="S71" s="111">
        <v>3.6154130761368766</v>
      </c>
      <c r="T71" s="115">
        <f t="shared" si="1"/>
        <v>22.749761217428933</v>
      </c>
    </row>
    <row r="72" spans="2:20" ht="13.5" thickBot="1" x14ac:dyDescent="0.35">
      <c r="B72" s="3">
        <v>2</v>
      </c>
      <c r="C72" s="4">
        <v>2</v>
      </c>
      <c r="D72" s="4">
        <v>1</v>
      </c>
      <c r="E72" s="4">
        <v>2</v>
      </c>
      <c r="F72" s="4">
        <v>2</v>
      </c>
      <c r="G72" s="4">
        <v>1</v>
      </c>
      <c r="H72" s="4">
        <v>2</v>
      </c>
      <c r="I72" s="4">
        <v>4</v>
      </c>
      <c r="J72">
        <f t="shared" si="2"/>
        <v>16</v>
      </c>
      <c r="L72" s="111">
        <v>2.4266846718257269</v>
      </c>
      <c r="M72" s="111">
        <v>3.6386918471036225</v>
      </c>
      <c r="N72" s="111">
        <v>2.0756460133733041</v>
      </c>
      <c r="O72" s="111">
        <v>3.4847420537154319</v>
      </c>
      <c r="P72" s="111">
        <v>2.1489717882560302</v>
      </c>
      <c r="Q72" s="111">
        <v>0.99999999999999978</v>
      </c>
      <c r="R72" s="111">
        <v>3.1910440218182097</v>
      </c>
      <c r="S72" s="111">
        <v>2.295105197575634</v>
      </c>
      <c r="T72" s="115">
        <f t="shared" si="1"/>
        <v>20.260885593667961</v>
      </c>
    </row>
    <row r="73" spans="2:20" ht="13.5" thickBot="1" x14ac:dyDescent="0.35">
      <c r="B73" s="5">
        <v>2</v>
      </c>
      <c r="C73" s="6">
        <v>2</v>
      </c>
      <c r="D73" s="6">
        <v>1</v>
      </c>
      <c r="E73" s="6">
        <v>2</v>
      </c>
      <c r="F73" s="6">
        <v>4</v>
      </c>
      <c r="G73" s="6">
        <v>2</v>
      </c>
      <c r="H73" s="6">
        <v>4</v>
      </c>
      <c r="I73" s="6">
        <v>2</v>
      </c>
      <c r="J73">
        <f t="shared" si="2"/>
        <v>19</v>
      </c>
      <c r="L73" s="111">
        <v>4.5729166716941547</v>
      </c>
      <c r="M73" s="111">
        <v>3.6386918471036225</v>
      </c>
      <c r="N73" s="111">
        <v>2.0756460133733041</v>
      </c>
      <c r="O73" s="111">
        <v>3.4847420537154319</v>
      </c>
      <c r="P73" s="111">
        <v>2.1489717882560302</v>
      </c>
      <c r="Q73" s="111">
        <v>0.99999999999999978</v>
      </c>
      <c r="R73" s="111">
        <v>3.1910440218182097</v>
      </c>
      <c r="S73" s="111">
        <v>2.295105197575634</v>
      </c>
      <c r="T73" s="115">
        <f t="shared" si="1"/>
        <v>22.407117593536391</v>
      </c>
    </row>
    <row r="74" spans="2:20" ht="13.5" thickBot="1" x14ac:dyDescent="0.35">
      <c r="B74" s="3">
        <v>2</v>
      </c>
      <c r="C74" s="4">
        <v>4</v>
      </c>
      <c r="D74" s="4">
        <v>2</v>
      </c>
      <c r="E74" s="4">
        <v>4</v>
      </c>
      <c r="F74" s="4">
        <v>4</v>
      </c>
      <c r="G74" s="4">
        <v>5</v>
      </c>
      <c r="H74" s="4">
        <v>4</v>
      </c>
      <c r="I74" s="4">
        <v>2</v>
      </c>
      <c r="J74">
        <f t="shared" si="2"/>
        <v>27</v>
      </c>
      <c r="L74" s="111">
        <v>1</v>
      </c>
      <c r="M74" s="111">
        <v>3.6386918471036225</v>
      </c>
      <c r="N74" s="111">
        <v>2.0756460133733041</v>
      </c>
      <c r="O74" s="111">
        <v>2.2491977363538727</v>
      </c>
      <c r="P74" s="111">
        <v>2.1489717882560302</v>
      </c>
      <c r="Q74" s="111">
        <v>3.204845242758549</v>
      </c>
      <c r="R74" s="111">
        <v>0.99999999999999978</v>
      </c>
      <c r="S74" s="111">
        <v>3.6154130761368766</v>
      </c>
      <c r="T74" s="115">
        <f t="shared" si="1"/>
        <v>18.932765703982255</v>
      </c>
    </row>
    <row r="75" spans="2:20" ht="13.5" thickBot="1" x14ac:dyDescent="0.35">
      <c r="B75" s="5">
        <v>2</v>
      </c>
      <c r="C75" s="6">
        <v>2</v>
      </c>
      <c r="D75" s="6">
        <v>4</v>
      </c>
      <c r="E75" s="6">
        <v>2</v>
      </c>
      <c r="F75" s="6">
        <v>2</v>
      </c>
      <c r="G75" s="6">
        <v>4</v>
      </c>
      <c r="H75" s="6">
        <v>2</v>
      </c>
      <c r="I75" s="6">
        <v>4</v>
      </c>
      <c r="J75">
        <f t="shared" si="2"/>
        <v>22</v>
      </c>
      <c r="L75" s="111">
        <v>3.767909938038366</v>
      </c>
      <c r="M75" s="111">
        <v>2.3248142380990702</v>
      </c>
      <c r="N75" s="111">
        <v>3.2203038995023339</v>
      </c>
      <c r="O75" s="111">
        <v>4.4197972170302888</v>
      </c>
      <c r="P75" s="111">
        <v>2.1489717882560302</v>
      </c>
      <c r="Q75" s="111">
        <v>3.204845242758549</v>
      </c>
      <c r="R75" s="111">
        <v>2.1527793961679378</v>
      </c>
      <c r="S75" s="111">
        <v>3.6154130761368766</v>
      </c>
      <c r="T75" s="115">
        <f t="shared" si="1"/>
        <v>24.854834795989447</v>
      </c>
    </row>
    <row r="76" spans="2:20" ht="13.5" thickBot="1" x14ac:dyDescent="0.35">
      <c r="B76" s="3">
        <v>2</v>
      </c>
      <c r="C76" s="4">
        <v>2</v>
      </c>
      <c r="D76" s="4">
        <v>1</v>
      </c>
      <c r="E76" s="4">
        <v>2</v>
      </c>
      <c r="F76" s="4">
        <v>4</v>
      </c>
      <c r="G76" s="4">
        <v>2</v>
      </c>
      <c r="H76" s="4">
        <v>2</v>
      </c>
      <c r="I76" s="4">
        <v>1</v>
      </c>
      <c r="J76">
        <f t="shared" si="2"/>
        <v>16</v>
      </c>
      <c r="L76" s="111">
        <v>1</v>
      </c>
      <c r="M76" s="111">
        <v>3.6386918471036225</v>
      </c>
      <c r="N76" s="111">
        <v>2.0756460133733041</v>
      </c>
      <c r="O76" s="111">
        <v>4.4197972170302888</v>
      </c>
      <c r="P76" s="111">
        <v>0.99999999999999978</v>
      </c>
      <c r="Q76" s="111">
        <v>2.1337367238654115</v>
      </c>
      <c r="R76" s="111">
        <v>2.1527793961679378</v>
      </c>
      <c r="S76" s="111">
        <v>1</v>
      </c>
      <c r="T76" s="115">
        <f t="shared" si="1"/>
        <v>17.420651197540565</v>
      </c>
    </row>
    <row r="77" spans="2:20" ht="13.5" thickBot="1" x14ac:dyDescent="0.35">
      <c r="B77" s="5">
        <v>2</v>
      </c>
      <c r="C77" s="6">
        <v>2</v>
      </c>
      <c r="D77" s="6">
        <v>1</v>
      </c>
      <c r="E77" s="6">
        <v>2</v>
      </c>
      <c r="F77" s="6">
        <v>2</v>
      </c>
      <c r="G77" s="6">
        <v>1</v>
      </c>
      <c r="H77" s="6">
        <v>2</v>
      </c>
      <c r="I77" s="6">
        <v>4</v>
      </c>
      <c r="J77">
        <f t="shared" si="2"/>
        <v>16</v>
      </c>
      <c r="L77" s="111">
        <v>2.4266846718257269</v>
      </c>
      <c r="M77" s="111">
        <v>3.6386918471036225</v>
      </c>
      <c r="N77" s="111">
        <v>1</v>
      </c>
      <c r="O77" s="111">
        <v>4.4197972170302888</v>
      </c>
      <c r="P77" s="111">
        <v>4.4555687017255945</v>
      </c>
      <c r="Q77" s="111">
        <v>2.1337367238654115</v>
      </c>
      <c r="R77" s="111">
        <v>0.99999999999999978</v>
      </c>
      <c r="S77" s="111">
        <v>2.295105197575634</v>
      </c>
      <c r="T77" s="115">
        <f t="shared" si="1"/>
        <v>21.369584359126279</v>
      </c>
    </row>
    <row r="78" spans="2:20" ht="13.5" thickBot="1" x14ac:dyDescent="0.35">
      <c r="B78" s="3">
        <v>2</v>
      </c>
      <c r="C78" s="4">
        <v>2</v>
      </c>
      <c r="D78" s="4">
        <v>1</v>
      </c>
      <c r="E78" s="4">
        <v>2</v>
      </c>
      <c r="F78" s="4">
        <v>2</v>
      </c>
      <c r="G78" s="4">
        <v>4</v>
      </c>
      <c r="H78" s="4">
        <v>2</v>
      </c>
      <c r="I78" s="4">
        <v>4</v>
      </c>
      <c r="J78">
        <f t="shared" si="2"/>
        <v>19</v>
      </c>
      <c r="L78" s="111">
        <v>4.5729166716941547</v>
      </c>
      <c r="M78" s="111">
        <v>2.3248142380990702</v>
      </c>
      <c r="N78" s="111">
        <v>2.0756460133733041</v>
      </c>
      <c r="O78" s="111">
        <v>2.2491977363538727</v>
      </c>
      <c r="P78" s="111">
        <v>0.99999999999999978</v>
      </c>
      <c r="Q78" s="111">
        <v>3.204845242758549</v>
      </c>
      <c r="R78" s="111">
        <v>3.1910440218182097</v>
      </c>
      <c r="S78" s="111">
        <v>2.295105197575634</v>
      </c>
      <c r="T78" s="115">
        <f t="shared" si="1"/>
        <v>20.913569121672797</v>
      </c>
    </row>
    <row r="79" spans="2:20" ht="13.5" thickBot="1" x14ac:dyDescent="0.35">
      <c r="B79" s="5">
        <v>2</v>
      </c>
      <c r="C79" s="6">
        <v>2</v>
      </c>
      <c r="D79" s="6">
        <v>4</v>
      </c>
      <c r="E79" s="6">
        <v>2</v>
      </c>
      <c r="F79" s="6">
        <v>2</v>
      </c>
      <c r="G79" s="6">
        <v>1</v>
      </c>
      <c r="H79" s="6">
        <v>4</v>
      </c>
      <c r="I79" s="6">
        <v>4</v>
      </c>
      <c r="J79">
        <f t="shared" si="2"/>
        <v>21</v>
      </c>
      <c r="L79" s="111">
        <v>2.4266846718257269</v>
      </c>
      <c r="M79" s="111">
        <v>3.6386918471036225</v>
      </c>
      <c r="N79" s="111">
        <v>3.2203038995023339</v>
      </c>
      <c r="O79" s="111">
        <v>2.2491977363538727</v>
      </c>
      <c r="P79" s="111">
        <v>3.3865032337090488</v>
      </c>
      <c r="Q79" s="111">
        <v>2.1337367238654115</v>
      </c>
      <c r="R79" s="111">
        <v>2.1527793961679378</v>
      </c>
      <c r="S79" s="111">
        <v>3.6154130761368766</v>
      </c>
      <c r="T79" s="115">
        <f t="shared" si="1"/>
        <v>22.823310584664831</v>
      </c>
    </row>
    <row r="80" spans="2:20" ht="13.5" thickBot="1" x14ac:dyDescent="0.35">
      <c r="B80" s="3">
        <v>2</v>
      </c>
      <c r="C80" s="4">
        <v>1</v>
      </c>
      <c r="D80" s="4">
        <v>2</v>
      </c>
      <c r="E80" s="4">
        <v>4</v>
      </c>
      <c r="F80" s="4">
        <v>2</v>
      </c>
      <c r="G80" s="4">
        <v>4</v>
      </c>
      <c r="H80" s="4">
        <v>2</v>
      </c>
      <c r="I80" s="4">
        <v>2</v>
      </c>
      <c r="J80">
        <f t="shared" si="2"/>
        <v>19</v>
      </c>
      <c r="L80" s="111">
        <v>4.5729166716941547</v>
      </c>
      <c r="M80" s="111">
        <v>1</v>
      </c>
      <c r="N80" s="111">
        <v>3.2203038995023339</v>
      </c>
      <c r="O80" s="111">
        <v>2.2491977363538727</v>
      </c>
      <c r="P80" s="111">
        <v>0.99999999999999978</v>
      </c>
      <c r="Q80" s="111">
        <v>3.204845242758549</v>
      </c>
      <c r="R80" s="111">
        <v>4.1452172743110367</v>
      </c>
      <c r="S80" s="111">
        <v>1</v>
      </c>
      <c r="T80" s="115">
        <f t="shared" si="1"/>
        <v>20.392480824619948</v>
      </c>
    </row>
    <row r="81" spans="2:20" ht="13.5" thickBot="1" x14ac:dyDescent="0.35">
      <c r="B81" s="5">
        <v>4</v>
      </c>
      <c r="C81" s="6">
        <v>2</v>
      </c>
      <c r="D81" s="6">
        <v>5</v>
      </c>
      <c r="E81" s="6">
        <v>2</v>
      </c>
      <c r="F81" s="6">
        <v>1</v>
      </c>
      <c r="G81" s="6">
        <v>2</v>
      </c>
      <c r="H81" s="6">
        <v>1</v>
      </c>
      <c r="I81" s="6">
        <v>1</v>
      </c>
      <c r="J81">
        <f t="shared" si="2"/>
        <v>18</v>
      </c>
      <c r="L81" s="111">
        <v>3.3408762541743919</v>
      </c>
      <c r="M81" s="111">
        <v>4.7899676041361694</v>
      </c>
      <c r="N81" s="111">
        <v>1</v>
      </c>
      <c r="O81" s="111">
        <v>2.997358175487443</v>
      </c>
      <c r="P81" s="111">
        <v>3.3865032337090488</v>
      </c>
      <c r="Q81" s="111">
        <v>4.2820540372232365</v>
      </c>
      <c r="R81" s="111">
        <v>0.99999999999999978</v>
      </c>
      <c r="S81" s="111">
        <v>2.295105197575634</v>
      </c>
      <c r="T81" s="115">
        <f t="shared" si="1"/>
        <v>23.091864502305924</v>
      </c>
    </row>
    <row r="82" spans="2:20" ht="13.5" thickBot="1" x14ac:dyDescent="0.35">
      <c r="B82" s="3">
        <v>2</v>
      </c>
      <c r="C82" s="4">
        <v>2</v>
      </c>
      <c r="D82" s="4">
        <v>2</v>
      </c>
      <c r="E82" s="4">
        <v>2</v>
      </c>
      <c r="F82" s="4">
        <v>1</v>
      </c>
      <c r="G82" s="4">
        <v>2</v>
      </c>
      <c r="H82" s="4">
        <v>2</v>
      </c>
      <c r="I82" s="4">
        <v>4</v>
      </c>
      <c r="J82">
        <f t="shared" si="2"/>
        <v>17</v>
      </c>
      <c r="L82" s="111">
        <v>3.767909938038366</v>
      </c>
      <c r="M82" s="111">
        <v>2.3248142380990702</v>
      </c>
      <c r="N82" s="111">
        <v>3.2203038995023339</v>
      </c>
      <c r="O82" s="111">
        <v>4.4197972170302888</v>
      </c>
      <c r="P82" s="111">
        <v>2.1489717882560302</v>
      </c>
      <c r="Q82" s="111">
        <v>3.204845242758549</v>
      </c>
      <c r="R82" s="111">
        <v>2.7525911829230951</v>
      </c>
      <c r="S82" s="111">
        <v>2.295105197575634</v>
      </c>
      <c r="T82" s="115">
        <f t="shared" si="1"/>
        <v>24.134338704183364</v>
      </c>
    </row>
    <row r="83" spans="2:20" ht="13.5" thickBot="1" x14ac:dyDescent="0.35">
      <c r="B83" s="5">
        <v>2</v>
      </c>
      <c r="C83" s="6">
        <v>2</v>
      </c>
      <c r="D83" s="6">
        <v>1</v>
      </c>
      <c r="E83" s="6">
        <v>2</v>
      </c>
      <c r="F83" s="6">
        <v>1</v>
      </c>
      <c r="G83" s="6">
        <v>2</v>
      </c>
      <c r="H83" s="6">
        <v>2</v>
      </c>
      <c r="I83" s="6">
        <v>4</v>
      </c>
      <c r="J83">
        <f t="shared" si="2"/>
        <v>16</v>
      </c>
      <c r="L83" s="111">
        <v>2.4266846718257269</v>
      </c>
      <c r="M83" s="111">
        <v>1</v>
      </c>
      <c r="N83" s="111">
        <v>1</v>
      </c>
      <c r="O83" s="111">
        <v>2.2491977363538727</v>
      </c>
      <c r="P83" s="111">
        <v>2.1489717882560302</v>
      </c>
      <c r="Q83" s="111">
        <v>2.1337367238654115</v>
      </c>
      <c r="R83" s="111">
        <v>0.99999999999999978</v>
      </c>
      <c r="S83" s="111">
        <v>2.295105197575634</v>
      </c>
      <c r="T83" s="115">
        <f t="shared" si="1"/>
        <v>14.253696117876675</v>
      </c>
    </row>
    <row r="84" spans="2:20" ht="13.5" thickBot="1" x14ac:dyDescent="0.35">
      <c r="B84" s="3">
        <v>2</v>
      </c>
      <c r="C84" s="4">
        <v>1</v>
      </c>
      <c r="D84" s="4">
        <v>1</v>
      </c>
      <c r="E84" s="4">
        <v>1</v>
      </c>
      <c r="F84" s="4">
        <v>2</v>
      </c>
      <c r="G84" s="4">
        <v>4</v>
      </c>
      <c r="H84" s="4">
        <v>1</v>
      </c>
      <c r="I84" s="4">
        <v>5</v>
      </c>
      <c r="J84">
        <f t="shared" si="2"/>
        <v>17</v>
      </c>
      <c r="L84" s="111">
        <v>3.767909938038366</v>
      </c>
      <c r="M84" s="111">
        <v>3.6386918471036225</v>
      </c>
      <c r="N84" s="111">
        <v>3.2203038995023339</v>
      </c>
      <c r="O84" s="111">
        <v>2.997358175487443</v>
      </c>
      <c r="P84" s="111">
        <v>2.8104362850776319</v>
      </c>
      <c r="Q84" s="111">
        <v>3.204845242758549</v>
      </c>
      <c r="R84" s="111">
        <v>3.1910440218182097</v>
      </c>
      <c r="S84" s="111">
        <v>4.8390488672787582</v>
      </c>
      <c r="T84" s="115">
        <f t="shared" si="1"/>
        <v>27.669638277064916</v>
      </c>
    </row>
    <row r="85" spans="2:20" ht="13.5" thickBot="1" x14ac:dyDescent="0.35">
      <c r="B85" s="5">
        <v>2</v>
      </c>
      <c r="C85" s="6">
        <v>2</v>
      </c>
      <c r="D85" s="6">
        <v>2</v>
      </c>
      <c r="E85" s="6">
        <v>1</v>
      </c>
      <c r="F85" s="6">
        <v>2</v>
      </c>
      <c r="G85" s="6">
        <v>4</v>
      </c>
      <c r="H85" s="6">
        <v>2</v>
      </c>
      <c r="I85" s="6">
        <v>4</v>
      </c>
      <c r="J85">
        <f t="shared" si="2"/>
        <v>19</v>
      </c>
      <c r="L85" s="111">
        <v>2.4266846718257269</v>
      </c>
      <c r="M85" s="111">
        <v>2.3248142380990702</v>
      </c>
      <c r="N85" s="111">
        <v>3.2203038995023339</v>
      </c>
      <c r="O85" s="111">
        <v>1</v>
      </c>
      <c r="P85" s="111">
        <v>3.3865032337090488</v>
      </c>
      <c r="Q85" s="111">
        <v>2.1337367238654115</v>
      </c>
      <c r="R85" s="111">
        <v>3.1910440218182097</v>
      </c>
      <c r="S85" s="111">
        <v>3.6154130761368766</v>
      </c>
      <c r="T85" s="115">
        <f t="shared" si="1"/>
        <v>21.298499864956675</v>
      </c>
    </row>
    <row r="86" spans="2:20" ht="13.5" thickBot="1" x14ac:dyDescent="0.35">
      <c r="B86" s="3">
        <v>2</v>
      </c>
      <c r="C86" s="4">
        <v>2</v>
      </c>
      <c r="D86" s="4">
        <v>1</v>
      </c>
      <c r="E86" s="4">
        <v>2</v>
      </c>
      <c r="F86" s="4">
        <v>1</v>
      </c>
      <c r="G86" s="4">
        <v>1</v>
      </c>
      <c r="H86" s="4">
        <v>2</v>
      </c>
      <c r="I86" s="4">
        <v>4</v>
      </c>
      <c r="J86">
        <f t="shared" si="2"/>
        <v>15</v>
      </c>
      <c r="L86" s="111">
        <v>2.4266846718257269</v>
      </c>
      <c r="M86" s="111">
        <v>3.6386918471036225</v>
      </c>
      <c r="N86" s="111">
        <v>4.3948565965284612</v>
      </c>
      <c r="O86" s="111">
        <v>1</v>
      </c>
      <c r="P86" s="111">
        <v>4.4555687017255945</v>
      </c>
      <c r="Q86" s="111">
        <v>3.204845242758549</v>
      </c>
      <c r="R86" s="111">
        <v>2.1527793961679378</v>
      </c>
      <c r="S86" s="111">
        <v>3.6154130761368766</v>
      </c>
      <c r="T86" s="115">
        <f t="shared" si="1"/>
        <v>24.88883953224677</v>
      </c>
    </row>
    <row r="87" spans="2:20" ht="13.5" thickBot="1" x14ac:dyDescent="0.35">
      <c r="B87" s="7">
        <v>2</v>
      </c>
      <c r="C87" s="8">
        <v>2</v>
      </c>
      <c r="D87" s="8">
        <v>4</v>
      </c>
      <c r="E87" s="8">
        <v>2</v>
      </c>
      <c r="F87" s="8">
        <v>1</v>
      </c>
      <c r="G87" s="8">
        <v>4</v>
      </c>
      <c r="H87" s="8">
        <v>5</v>
      </c>
      <c r="I87" s="8">
        <v>2</v>
      </c>
      <c r="J87">
        <f t="shared" si="2"/>
        <v>22</v>
      </c>
      <c r="L87" s="111">
        <v>2.4266846718257269</v>
      </c>
      <c r="M87" s="111">
        <v>3.6386918471036225</v>
      </c>
      <c r="N87" s="111">
        <v>3.2203038995023339</v>
      </c>
      <c r="O87" s="111">
        <v>2.2491977363538727</v>
      </c>
      <c r="P87" s="111">
        <v>0.99999999999999978</v>
      </c>
      <c r="Q87" s="111">
        <v>2.1337367238654115</v>
      </c>
      <c r="R87" s="111">
        <v>3.1910440218182097</v>
      </c>
      <c r="S87" s="111">
        <v>2.295105197575634</v>
      </c>
      <c r="T87" s="115">
        <f t="shared" si="1"/>
        <v>20.154764098044812</v>
      </c>
    </row>
    <row r="88" spans="2:20" x14ac:dyDescent="0.3">
      <c r="L88" s="111">
        <v>1</v>
      </c>
      <c r="M88" s="111">
        <v>2.3248142380990702</v>
      </c>
      <c r="N88" s="111">
        <v>1</v>
      </c>
      <c r="O88" s="111">
        <v>1</v>
      </c>
      <c r="P88" s="111">
        <v>2.1489717882560302</v>
      </c>
      <c r="Q88" s="111">
        <v>2.1337367238654115</v>
      </c>
      <c r="R88" s="111">
        <v>0.99999999999999978</v>
      </c>
      <c r="S88" s="111">
        <v>2.295105197575634</v>
      </c>
      <c r="T88" s="115">
        <f t="shared" si="1"/>
        <v>12.902627947796145</v>
      </c>
    </row>
    <row r="89" spans="2:20" x14ac:dyDescent="0.3">
      <c r="L89" s="111">
        <v>2.4266846718257269</v>
      </c>
      <c r="M89" s="111">
        <v>2.3248142380990702</v>
      </c>
      <c r="N89" s="111">
        <v>2.0756460133733041</v>
      </c>
      <c r="O89" s="111">
        <v>3.4847420537154319</v>
      </c>
      <c r="P89" s="111">
        <v>3.3865032337090488</v>
      </c>
      <c r="Q89" s="111">
        <v>3.204845242758549</v>
      </c>
      <c r="R89" s="111">
        <v>2.1527793961679378</v>
      </c>
      <c r="S89" s="111">
        <v>3.6154130761368766</v>
      </c>
      <c r="T89" s="115">
        <f t="shared" si="1"/>
        <v>22.671427925785942</v>
      </c>
    </row>
    <row r="90" spans="2:20" x14ac:dyDescent="0.3">
      <c r="L90" s="111">
        <v>2.4266846718257269</v>
      </c>
      <c r="M90" s="111">
        <v>1</v>
      </c>
      <c r="N90" s="111">
        <v>2.0756460133733041</v>
      </c>
      <c r="O90" s="111">
        <v>3.4847420537154319</v>
      </c>
      <c r="P90" s="111">
        <v>2.1489717882560302</v>
      </c>
      <c r="Q90" s="111">
        <v>2.1337367238654115</v>
      </c>
      <c r="R90" s="111">
        <v>0.99999999999999978</v>
      </c>
      <c r="S90" s="111">
        <v>2.295105197575634</v>
      </c>
      <c r="T90" s="115">
        <f t="shared" si="1"/>
        <v>16.564886448611539</v>
      </c>
    </row>
    <row r="91" spans="2:20" x14ac:dyDescent="0.3">
      <c r="L91" s="111">
        <v>2.4266846718257269</v>
      </c>
      <c r="M91" s="111">
        <v>1</v>
      </c>
      <c r="N91" s="111">
        <v>2.0756460133733041</v>
      </c>
      <c r="O91" s="111">
        <v>2.2491977363538727</v>
      </c>
      <c r="P91" s="111">
        <v>3.3865032337090488</v>
      </c>
      <c r="Q91" s="111">
        <v>2.1337367238654115</v>
      </c>
      <c r="R91" s="111">
        <v>2.1527793961679378</v>
      </c>
      <c r="S91" s="111">
        <v>3.6154130761368766</v>
      </c>
      <c r="T91" s="115">
        <f t="shared" si="1"/>
        <v>19.039960851432177</v>
      </c>
    </row>
    <row r="92" spans="2:20" x14ac:dyDescent="0.3">
      <c r="L92" s="111">
        <v>1</v>
      </c>
      <c r="M92" s="111">
        <v>2.3248142380990702</v>
      </c>
      <c r="N92" s="111">
        <v>3.2203038995023339</v>
      </c>
      <c r="O92" s="111">
        <v>2.2491977363538727</v>
      </c>
      <c r="P92" s="111">
        <v>2.1489717882560302</v>
      </c>
      <c r="Q92" s="111">
        <v>3.204845242758549</v>
      </c>
      <c r="R92" s="111">
        <v>2.1527793961679378</v>
      </c>
      <c r="S92" s="111">
        <v>2.295105197575634</v>
      </c>
      <c r="T92" s="115">
        <f t="shared" si="1"/>
        <v>18.596017498713426</v>
      </c>
    </row>
    <row r="93" spans="2:20" x14ac:dyDescent="0.3">
      <c r="L93" s="111">
        <v>2.4266846718257269</v>
      </c>
      <c r="M93" s="111">
        <v>3.6386918471036225</v>
      </c>
      <c r="N93" s="111">
        <v>2.0756460133733041</v>
      </c>
      <c r="O93" s="111">
        <v>1</v>
      </c>
      <c r="P93" s="111">
        <v>2.1489717882560302</v>
      </c>
      <c r="Q93" s="111">
        <v>0.99999999999999978</v>
      </c>
      <c r="R93" s="111">
        <v>0.99999999999999978</v>
      </c>
      <c r="S93" s="111">
        <v>2.295105197575634</v>
      </c>
      <c r="T93" s="115">
        <f t="shared" si="1"/>
        <v>15.585099518134317</v>
      </c>
    </row>
    <row r="94" spans="2:20" x14ac:dyDescent="0.3">
      <c r="L94" s="111">
        <v>4.5729166716941547</v>
      </c>
      <c r="M94" s="111">
        <v>2.3248142380990702</v>
      </c>
      <c r="N94" s="111">
        <v>3.2203038995023339</v>
      </c>
      <c r="O94" s="111">
        <v>1</v>
      </c>
      <c r="P94" s="111">
        <v>0.99999999999999978</v>
      </c>
      <c r="Q94" s="111">
        <v>2.1337367238654115</v>
      </c>
      <c r="R94" s="111">
        <v>3.1910440218182097</v>
      </c>
      <c r="S94" s="111">
        <v>2.295105197575634</v>
      </c>
      <c r="T94" s="115">
        <f t="shared" si="1"/>
        <v>19.737920752554814</v>
      </c>
    </row>
    <row r="95" spans="2:20" x14ac:dyDescent="0.3">
      <c r="L95" s="111">
        <v>2.4266846718257269</v>
      </c>
      <c r="M95" s="111">
        <v>2.3248142380990702</v>
      </c>
      <c r="N95" s="111">
        <v>3.2203038995023339</v>
      </c>
      <c r="O95" s="111">
        <v>2.2491977363538727</v>
      </c>
      <c r="P95" s="111">
        <v>2.1489717882560302</v>
      </c>
      <c r="Q95" s="111">
        <v>0.99999999999999978</v>
      </c>
      <c r="R95" s="111">
        <v>3.1910440218182097</v>
      </c>
      <c r="S95" s="111">
        <v>2.295105197575634</v>
      </c>
      <c r="T95" s="115">
        <f t="shared" si="1"/>
        <v>18.856121553430878</v>
      </c>
    </row>
    <row r="96" spans="2:20" x14ac:dyDescent="0.3">
      <c r="L96" s="111">
        <v>2.4266846718257269</v>
      </c>
      <c r="M96" s="111">
        <v>1</v>
      </c>
      <c r="N96" s="111">
        <v>2.0756460133733041</v>
      </c>
      <c r="O96" s="111">
        <v>3.4847420537154319</v>
      </c>
      <c r="P96" s="111">
        <v>2.1489717882560302</v>
      </c>
      <c r="Q96" s="111">
        <v>4.2820540372232365</v>
      </c>
      <c r="R96" s="111">
        <v>2.1527793961679378</v>
      </c>
      <c r="S96" s="111">
        <v>1</v>
      </c>
      <c r="T96" s="115">
        <f t="shared" si="1"/>
        <v>18.570877960561667</v>
      </c>
    </row>
    <row r="97" spans="12:20" x14ac:dyDescent="0.3">
      <c r="L97" s="111">
        <v>2.4266846718257269</v>
      </c>
      <c r="M97" s="111">
        <v>2.3248142380990702</v>
      </c>
      <c r="N97" s="111">
        <v>3.2203038995023339</v>
      </c>
      <c r="O97" s="111">
        <v>2.2491977363538727</v>
      </c>
      <c r="P97" s="111">
        <v>3.3865032337090488</v>
      </c>
      <c r="Q97" s="111">
        <v>0.99999999999999978</v>
      </c>
      <c r="R97" s="111">
        <v>3.1910440218182097</v>
      </c>
      <c r="S97" s="111">
        <v>2.295105197575634</v>
      </c>
      <c r="T97" s="115">
        <f t="shared" si="1"/>
        <v>20.093652998883897</v>
      </c>
    </row>
    <row r="98" spans="12:20" x14ac:dyDescent="0.3">
      <c r="L98" s="111">
        <v>3.767909938038366</v>
      </c>
      <c r="M98" s="111">
        <v>2.3248142380990702</v>
      </c>
      <c r="N98" s="111">
        <v>1</v>
      </c>
      <c r="O98" s="111">
        <v>3.4847420537154319</v>
      </c>
      <c r="P98" s="111">
        <v>2.1489717882560302</v>
      </c>
      <c r="Q98" s="111">
        <v>0.99999999999999978</v>
      </c>
      <c r="R98" s="111">
        <v>4.1452172743110367</v>
      </c>
      <c r="S98" s="111">
        <v>2.295105197575634</v>
      </c>
      <c r="T98" s="115">
        <f t="shared" si="1"/>
        <v>20.166760489995568</v>
      </c>
    </row>
    <row r="99" spans="12:20" x14ac:dyDescent="0.3">
      <c r="L99" s="111">
        <v>2.4266846718257269</v>
      </c>
      <c r="M99" s="111">
        <v>2.3248142380990702</v>
      </c>
      <c r="N99" s="111">
        <v>3.2203038995023339</v>
      </c>
      <c r="O99" s="111">
        <v>2.2491977363538727</v>
      </c>
      <c r="P99" s="111">
        <v>0.99999999999999978</v>
      </c>
      <c r="Q99" s="111">
        <v>2.1337367238654115</v>
      </c>
      <c r="R99" s="111">
        <v>3.1910440218182097</v>
      </c>
      <c r="S99" s="111">
        <v>2.295105197575634</v>
      </c>
      <c r="T99" s="115">
        <f t="shared" si="1"/>
        <v>18.840886489040258</v>
      </c>
    </row>
    <row r="100" spans="12:20" x14ac:dyDescent="0.3">
      <c r="L100" s="111">
        <v>3.767909938038366</v>
      </c>
      <c r="M100" s="111">
        <v>2.3248142380990702</v>
      </c>
      <c r="N100" s="111">
        <v>1</v>
      </c>
      <c r="O100" s="111">
        <v>2.2491977363538727</v>
      </c>
      <c r="P100" s="111">
        <v>3.3865032337090488</v>
      </c>
      <c r="Q100" s="111">
        <v>2.1337367238654115</v>
      </c>
      <c r="R100" s="111">
        <v>3.1910440218182097</v>
      </c>
      <c r="S100" s="111">
        <v>2.295105197575634</v>
      </c>
      <c r="T100" s="115">
        <f t="shared" si="1"/>
        <v>20.348311089459614</v>
      </c>
    </row>
    <row r="101" spans="12:20" x14ac:dyDescent="0.3">
      <c r="L101" s="111">
        <v>1</v>
      </c>
      <c r="M101" s="111">
        <v>3.6386918471036225</v>
      </c>
      <c r="N101" s="111">
        <v>2.0756460133733041</v>
      </c>
      <c r="O101" s="111">
        <v>2.2491977363538727</v>
      </c>
      <c r="P101" s="111">
        <v>0.99999999999999978</v>
      </c>
      <c r="Q101" s="111">
        <v>2.1337367238654115</v>
      </c>
      <c r="R101" s="111">
        <v>0.99999999999999978</v>
      </c>
      <c r="S101" s="111">
        <v>2.295105197575634</v>
      </c>
      <c r="T101" s="115">
        <f t="shared" si="1"/>
        <v>15.392377518271843</v>
      </c>
    </row>
    <row r="102" spans="12:20" x14ac:dyDescent="0.3">
      <c r="L102" s="111">
        <v>1</v>
      </c>
      <c r="M102" s="111">
        <v>2.3248142380990702</v>
      </c>
      <c r="N102" s="111">
        <v>2.0756460133733041</v>
      </c>
      <c r="O102" s="111">
        <v>2.2491977363538727</v>
      </c>
      <c r="P102" s="111">
        <v>3.3865032337090488</v>
      </c>
      <c r="Q102" s="111">
        <v>2.1337367238654115</v>
      </c>
      <c r="R102" s="111">
        <v>2.1527793961679378</v>
      </c>
      <c r="S102" s="111">
        <v>2.295105197575634</v>
      </c>
      <c r="T102" s="115">
        <f t="shared" si="1"/>
        <v>17.617782539144279</v>
      </c>
    </row>
    <row r="103" spans="12:20" x14ac:dyDescent="0.3">
      <c r="L103" s="111">
        <v>1</v>
      </c>
      <c r="M103" s="111">
        <v>2.3248142380990702</v>
      </c>
      <c r="N103" s="111">
        <v>2.0756460133733041</v>
      </c>
      <c r="O103" s="111">
        <v>1</v>
      </c>
      <c r="P103" s="111">
        <v>3.3865032337090488</v>
      </c>
      <c r="Q103" s="111">
        <v>2.1337367238654115</v>
      </c>
      <c r="R103" s="111">
        <v>4.1452172743110367</v>
      </c>
      <c r="S103" s="111">
        <v>2.295105197575634</v>
      </c>
      <c r="T103" s="115">
        <f t="shared" si="1"/>
        <v>18.361022680933505</v>
      </c>
    </row>
    <row r="104" spans="12:20" x14ac:dyDescent="0.3">
      <c r="L104" s="111">
        <v>2.4266846718257269</v>
      </c>
      <c r="M104" s="111">
        <v>1</v>
      </c>
      <c r="N104" s="111">
        <v>3.2203038995023339</v>
      </c>
      <c r="O104" s="111">
        <v>2.2491977363538727</v>
      </c>
      <c r="P104" s="111">
        <v>3.3865032337090488</v>
      </c>
      <c r="Q104" s="111">
        <v>2.1337367238654115</v>
      </c>
      <c r="R104" s="111">
        <v>2.1527793961679378</v>
      </c>
      <c r="S104" s="111">
        <v>3.6154130761368766</v>
      </c>
      <c r="T104" s="115">
        <f t="shared" si="1"/>
        <v>20.184618737561209</v>
      </c>
    </row>
    <row r="105" spans="12:20" x14ac:dyDescent="0.3">
      <c r="L105" s="111">
        <v>3.767909938038366</v>
      </c>
      <c r="M105" s="111">
        <v>2.3248142380990702</v>
      </c>
      <c r="N105" s="111">
        <v>2.0756460133733041</v>
      </c>
      <c r="O105" s="111">
        <v>3.4847420537154319</v>
      </c>
      <c r="P105" s="111">
        <v>2.1489717882560302</v>
      </c>
      <c r="Q105" s="111">
        <v>3.204845242758549</v>
      </c>
      <c r="R105" s="111">
        <v>2.1527793961679378</v>
      </c>
      <c r="S105" s="111">
        <v>1</v>
      </c>
      <c r="T105" s="115">
        <f t="shared" si="1"/>
        <v>20.159708670408687</v>
      </c>
    </row>
    <row r="106" spans="12:20" x14ac:dyDescent="0.3">
      <c r="L106" s="111">
        <v>2.4266846718257269</v>
      </c>
      <c r="M106" s="111">
        <v>1</v>
      </c>
      <c r="N106" s="111">
        <v>2.0756460133733041</v>
      </c>
      <c r="O106" s="111">
        <v>3.4847420537154319</v>
      </c>
      <c r="P106" s="111">
        <v>2.1489717882560302</v>
      </c>
      <c r="Q106" s="111">
        <v>0.99999999999999978</v>
      </c>
      <c r="R106" s="111">
        <v>4.1452172743110367</v>
      </c>
      <c r="S106" s="111">
        <v>2.295105197575634</v>
      </c>
      <c r="T106" s="115">
        <f t="shared" si="1"/>
        <v>18.576366999057164</v>
      </c>
    </row>
    <row r="107" spans="12:20" x14ac:dyDescent="0.3">
      <c r="L107" s="111">
        <v>3.767909938038366</v>
      </c>
      <c r="M107" s="111">
        <v>2.3248142380990702</v>
      </c>
      <c r="N107" s="111">
        <v>3.2203038995023339</v>
      </c>
      <c r="O107" s="111">
        <v>2.2491977363538727</v>
      </c>
      <c r="P107" s="111">
        <v>0.99999999999999978</v>
      </c>
      <c r="Q107" s="111">
        <v>2.1337367238654115</v>
      </c>
      <c r="R107" s="111">
        <v>0.99999999999999978</v>
      </c>
      <c r="S107" s="111">
        <v>2.295105197575634</v>
      </c>
      <c r="T107" s="115">
        <f t="shared" si="1"/>
        <v>17.991067733434686</v>
      </c>
    </row>
    <row r="108" spans="12:20" x14ac:dyDescent="0.3">
      <c r="L108" s="111">
        <v>2.4266846718257269</v>
      </c>
      <c r="M108" s="111">
        <v>3.6386918471036225</v>
      </c>
      <c r="N108" s="111">
        <v>2.0756460133733041</v>
      </c>
      <c r="O108" s="111">
        <v>2.2491977363538727</v>
      </c>
      <c r="P108" s="111">
        <v>0.99999999999999978</v>
      </c>
      <c r="Q108" s="111">
        <v>0.99999999999999978</v>
      </c>
      <c r="R108" s="111">
        <v>2.1527793961679378</v>
      </c>
      <c r="S108" s="111">
        <v>3.6154130761368766</v>
      </c>
      <c r="T108" s="115">
        <f t="shared" si="1"/>
        <v>18.158412740961339</v>
      </c>
    </row>
    <row r="109" spans="12:20" x14ac:dyDescent="0.3">
      <c r="L109" s="111">
        <v>2.4266846718257269</v>
      </c>
      <c r="M109" s="111">
        <v>2.3248142380990702</v>
      </c>
      <c r="N109" s="111">
        <v>1</v>
      </c>
      <c r="O109" s="111">
        <v>2.2491977363538727</v>
      </c>
      <c r="P109" s="111">
        <v>3.3865032337090488</v>
      </c>
      <c r="Q109" s="111">
        <v>2.1337367238654115</v>
      </c>
      <c r="R109" s="111">
        <v>0.99999999999999978</v>
      </c>
      <c r="S109" s="111">
        <v>2.295105197575634</v>
      </c>
      <c r="T109" s="115">
        <f t="shared" si="1"/>
        <v>16.816041801428764</v>
      </c>
    </row>
    <row r="110" spans="12:20" x14ac:dyDescent="0.3">
      <c r="L110" s="111">
        <v>2.4266846718257269</v>
      </c>
      <c r="M110" s="111">
        <v>2.3248142380990702</v>
      </c>
      <c r="N110" s="111">
        <v>3.2203038995023339</v>
      </c>
      <c r="O110" s="111">
        <v>2.2491977363538727</v>
      </c>
      <c r="P110" s="111">
        <v>2.1489717882560302</v>
      </c>
      <c r="Q110" s="111">
        <v>0.99999999999999978</v>
      </c>
      <c r="R110" s="111">
        <v>3.1910440218182097</v>
      </c>
      <c r="S110" s="111">
        <v>2.295105197575634</v>
      </c>
      <c r="T110" s="115">
        <f t="shared" si="1"/>
        <v>18.856121553430878</v>
      </c>
    </row>
    <row r="111" spans="12:20" x14ac:dyDescent="0.3">
      <c r="L111" s="111">
        <v>2.4266846718257269</v>
      </c>
      <c r="M111" s="111">
        <v>2.3248142380990702</v>
      </c>
      <c r="N111" s="111">
        <v>1</v>
      </c>
      <c r="O111" s="111">
        <v>3.4847420537154319</v>
      </c>
      <c r="P111" s="111">
        <v>2.1489717882560302</v>
      </c>
      <c r="Q111" s="111">
        <v>3.204845242758549</v>
      </c>
      <c r="R111" s="111">
        <v>2.1527793961679378</v>
      </c>
      <c r="S111" s="111">
        <v>2.295105197575634</v>
      </c>
      <c r="T111" s="115">
        <f t="shared" si="1"/>
        <v>19.037942588398376</v>
      </c>
    </row>
    <row r="112" spans="12:20" x14ac:dyDescent="0.3">
      <c r="L112" s="111">
        <v>1</v>
      </c>
      <c r="M112" s="111">
        <v>2.3248142380990702</v>
      </c>
      <c r="N112" s="111">
        <v>2.0756460133733041</v>
      </c>
      <c r="O112" s="111">
        <v>1</v>
      </c>
      <c r="P112" s="111">
        <v>2.1489717882560302</v>
      </c>
      <c r="Q112" s="111">
        <v>3.204845242758549</v>
      </c>
      <c r="R112" s="111">
        <v>2.1527793961679378</v>
      </c>
      <c r="S112" s="111">
        <v>3.6154130761368766</v>
      </c>
      <c r="T112" s="115">
        <f t="shared" si="1"/>
        <v>17.522469754791768</v>
      </c>
    </row>
    <row r="113" spans="12:20" x14ac:dyDescent="0.3">
      <c r="L113" s="111">
        <v>2.4266846718257269</v>
      </c>
      <c r="M113" s="111">
        <v>2.3248142380990702</v>
      </c>
      <c r="N113" s="111">
        <v>1</v>
      </c>
      <c r="O113" s="111">
        <v>2.2491977363538727</v>
      </c>
      <c r="P113" s="111">
        <v>2.1489717882560302</v>
      </c>
      <c r="Q113" s="111">
        <v>3.204845242758549</v>
      </c>
      <c r="R113" s="111">
        <v>2.1527793961679378</v>
      </c>
      <c r="S113" s="111">
        <v>3.6154130761368766</v>
      </c>
      <c r="T113" s="115">
        <f t="shared" ref="T113:T132" si="3">SUM(L113:S113)</f>
        <v>19.122706149598063</v>
      </c>
    </row>
    <row r="114" spans="12:20" x14ac:dyDescent="0.3">
      <c r="L114" s="111">
        <v>2.4266846718257269</v>
      </c>
      <c r="M114" s="111">
        <v>3.6386918471036225</v>
      </c>
      <c r="N114" s="111">
        <v>2.0756460133733041</v>
      </c>
      <c r="O114" s="111">
        <v>1</v>
      </c>
      <c r="P114" s="111">
        <v>2.1489717882560302</v>
      </c>
      <c r="Q114" s="111">
        <v>0.99999999999999978</v>
      </c>
      <c r="R114" s="111">
        <v>2.1527793961679378</v>
      </c>
      <c r="S114" s="111">
        <v>3.6154130761368766</v>
      </c>
      <c r="T114" s="115">
        <f t="shared" si="3"/>
        <v>18.058186792863498</v>
      </c>
    </row>
    <row r="115" spans="12:20" x14ac:dyDescent="0.3">
      <c r="L115" s="111">
        <v>2.4266846718257269</v>
      </c>
      <c r="M115" s="111">
        <v>2.3248142380990702</v>
      </c>
      <c r="N115" s="111">
        <v>3.2203038995023339</v>
      </c>
      <c r="O115" s="111">
        <v>2.2491977363538727</v>
      </c>
      <c r="P115" s="111">
        <v>0.99999999999999978</v>
      </c>
      <c r="Q115" s="111">
        <v>2.1337367238654115</v>
      </c>
      <c r="R115" s="111">
        <v>3.1910440218182097</v>
      </c>
      <c r="S115" s="111">
        <v>2.295105197575634</v>
      </c>
      <c r="T115" s="115">
        <f t="shared" si="3"/>
        <v>18.840886489040258</v>
      </c>
    </row>
    <row r="116" spans="12:20" x14ac:dyDescent="0.3">
      <c r="L116" s="111">
        <v>2.4266846718257269</v>
      </c>
      <c r="M116" s="111">
        <v>1</v>
      </c>
      <c r="N116" s="111">
        <v>3.2203038995023339</v>
      </c>
      <c r="O116" s="111">
        <v>2.2491977363538727</v>
      </c>
      <c r="P116" s="111">
        <v>0.99999999999999978</v>
      </c>
      <c r="Q116" s="111">
        <v>2.1337367238654115</v>
      </c>
      <c r="R116" s="111">
        <v>3.1910440218182097</v>
      </c>
      <c r="S116" s="111">
        <v>2.295105197575634</v>
      </c>
      <c r="T116" s="115">
        <f t="shared" si="3"/>
        <v>17.516072250941189</v>
      </c>
    </row>
    <row r="117" spans="12:20" x14ac:dyDescent="0.3">
      <c r="L117" s="111">
        <v>2.4266846718257269</v>
      </c>
      <c r="M117" s="111">
        <v>2.3248142380990702</v>
      </c>
      <c r="N117" s="111">
        <v>1</v>
      </c>
      <c r="O117" s="111">
        <v>2.2491977363538727</v>
      </c>
      <c r="P117" s="111">
        <v>2.1489717882560302</v>
      </c>
      <c r="Q117" s="111">
        <v>0.99999999999999978</v>
      </c>
      <c r="R117" s="111">
        <v>2.1527793961679378</v>
      </c>
      <c r="S117" s="111">
        <v>3.6154130761368766</v>
      </c>
      <c r="T117" s="115">
        <f t="shared" si="3"/>
        <v>16.917860906839515</v>
      </c>
    </row>
    <row r="118" spans="12:20" x14ac:dyDescent="0.3">
      <c r="L118" s="111">
        <v>2.4266846718257269</v>
      </c>
      <c r="M118" s="111">
        <v>2.3248142380990702</v>
      </c>
      <c r="N118" s="111">
        <v>1</v>
      </c>
      <c r="O118" s="111">
        <v>2.2491977363538727</v>
      </c>
      <c r="P118" s="111">
        <v>3.3865032337090488</v>
      </c>
      <c r="Q118" s="111">
        <v>2.1337367238654115</v>
      </c>
      <c r="R118" s="111">
        <v>3.1910440218182097</v>
      </c>
      <c r="S118" s="111">
        <v>2.295105197575634</v>
      </c>
      <c r="T118" s="115">
        <f t="shared" si="3"/>
        <v>19.007085823246975</v>
      </c>
    </row>
    <row r="119" spans="12:20" x14ac:dyDescent="0.3">
      <c r="L119" s="111">
        <v>2.4266846718257269</v>
      </c>
      <c r="M119" s="111">
        <v>3.6386918471036225</v>
      </c>
      <c r="N119" s="111">
        <v>2.0756460133733041</v>
      </c>
      <c r="O119" s="111">
        <v>3.4847420537154319</v>
      </c>
      <c r="P119" s="111">
        <v>3.3865032337090488</v>
      </c>
      <c r="Q119" s="111">
        <v>4.2820540372232365</v>
      </c>
      <c r="R119" s="111">
        <v>3.1910440218182097</v>
      </c>
      <c r="S119" s="111">
        <v>2.295105197575634</v>
      </c>
      <c r="T119" s="115">
        <f t="shared" si="3"/>
        <v>24.780471076344217</v>
      </c>
    </row>
    <row r="120" spans="12:20" x14ac:dyDescent="0.3">
      <c r="L120" s="111">
        <v>2.4266846718257269</v>
      </c>
      <c r="M120" s="111">
        <v>2.3248142380990702</v>
      </c>
      <c r="N120" s="111">
        <v>3.2203038995023339</v>
      </c>
      <c r="O120" s="111">
        <v>2.2491977363538727</v>
      </c>
      <c r="P120" s="111">
        <v>2.1489717882560302</v>
      </c>
      <c r="Q120" s="111">
        <v>3.204845242758549</v>
      </c>
      <c r="R120" s="111">
        <v>2.1527793961679378</v>
      </c>
      <c r="S120" s="111">
        <v>3.6154130761368766</v>
      </c>
      <c r="T120" s="115">
        <f t="shared" si="3"/>
        <v>21.343010049100393</v>
      </c>
    </row>
    <row r="121" spans="12:20" x14ac:dyDescent="0.3">
      <c r="L121" s="111">
        <v>2.4266846718257269</v>
      </c>
      <c r="M121" s="111">
        <v>2.3248142380990702</v>
      </c>
      <c r="N121" s="111">
        <v>1</v>
      </c>
      <c r="O121" s="111">
        <v>2.2491977363538727</v>
      </c>
      <c r="P121" s="111">
        <v>3.3865032337090488</v>
      </c>
      <c r="Q121" s="111">
        <v>2.1337367238654115</v>
      </c>
      <c r="R121" s="111">
        <v>2.1527793961679378</v>
      </c>
      <c r="S121" s="111">
        <v>1</v>
      </c>
      <c r="T121" s="115">
        <f t="shared" si="3"/>
        <v>16.673716000021066</v>
      </c>
    </row>
    <row r="122" spans="12:20" x14ac:dyDescent="0.3">
      <c r="L122" s="111">
        <v>2.4266846718257269</v>
      </c>
      <c r="M122" s="111">
        <v>2.3248142380990702</v>
      </c>
      <c r="N122" s="111">
        <v>1</v>
      </c>
      <c r="O122" s="111">
        <v>2.2491977363538727</v>
      </c>
      <c r="P122" s="111">
        <v>2.1489717882560302</v>
      </c>
      <c r="Q122" s="111">
        <v>0.99999999999999978</v>
      </c>
      <c r="R122" s="111">
        <v>2.1527793961679378</v>
      </c>
      <c r="S122" s="111">
        <v>3.6154130761368766</v>
      </c>
      <c r="T122" s="115">
        <f t="shared" si="3"/>
        <v>16.917860906839515</v>
      </c>
    </row>
    <row r="123" spans="12:20" x14ac:dyDescent="0.3">
      <c r="L123" s="111">
        <v>2.4266846718257269</v>
      </c>
      <c r="M123" s="111">
        <v>2.3248142380990702</v>
      </c>
      <c r="N123" s="111">
        <v>1</v>
      </c>
      <c r="O123" s="111">
        <v>2.2491977363538727</v>
      </c>
      <c r="P123" s="111">
        <v>2.1489717882560302</v>
      </c>
      <c r="Q123" s="111">
        <v>3.204845242758549</v>
      </c>
      <c r="R123" s="111">
        <v>2.1527793961679378</v>
      </c>
      <c r="S123" s="111">
        <v>3.6154130761368766</v>
      </c>
      <c r="T123" s="115">
        <f t="shared" si="3"/>
        <v>19.122706149598063</v>
      </c>
    </row>
    <row r="124" spans="12:20" x14ac:dyDescent="0.3">
      <c r="L124" s="111">
        <v>2.4266846718257269</v>
      </c>
      <c r="M124" s="111">
        <v>2.3248142380990702</v>
      </c>
      <c r="N124" s="111">
        <v>3.2203038995023339</v>
      </c>
      <c r="O124" s="111">
        <v>2.2491977363538727</v>
      </c>
      <c r="P124" s="111">
        <v>2.1489717882560302</v>
      </c>
      <c r="Q124" s="111">
        <v>0.99999999999999978</v>
      </c>
      <c r="R124" s="111">
        <v>3.1910440218182097</v>
      </c>
      <c r="S124" s="111">
        <v>3.6154130761368766</v>
      </c>
      <c r="T124" s="115">
        <f t="shared" si="3"/>
        <v>20.176429431992119</v>
      </c>
    </row>
    <row r="125" spans="12:20" x14ac:dyDescent="0.3">
      <c r="L125" s="111">
        <v>2.4266846718257269</v>
      </c>
      <c r="M125" s="111">
        <v>1</v>
      </c>
      <c r="N125" s="111">
        <v>2.0756460133733041</v>
      </c>
      <c r="O125" s="111">
        <v>3.4847420537154319</v>
      </c>
      <c r="P125" s="111">
        <v>2.1489717882560302</v>
      </c>
      <c r="Q125" s="111">
        <v>3.204845242758549</v>
      </c>
      <c r="R125" s="111">
        <v>2.1527793961679378</v>
      </c>
      <c r="S125" s="111">
        <v>2.295105197575634</v>
      </c>
      <c r="T125" s="115">
        <f t="shared" si="3"/>
        <v>18.788774363672612</v>
      </c>
    </row>
    <row r="126" spans="12:20" x14ac:dyDescent="0.3">
      <c r="L126" s="111">
        <v>3.767909938038366</v>
      </c>
      <c r="M126" s="111">
        <v>2.3248142380990702</v>
      </c>
      <c r="N126" s="111">
        <v>4.3948565965284612</v>
      </c>
      <c r="O126" s="111">
        <v>2.2491977363538727</v>
      </c>
      <c r="P126" s="111">
        <v>0.99999999999999978</v>
      </c>
      <c r="Q126" s="111">
        <v>2.1337367238654115</v>
      </c>
      <c r="R126" s="111">
        <v>0.99999999999999978</v>
      </c>
      <c r="S126" s="111">
        <v>1</v>
      </c>
      <c r="T126" s="115">
        <f t="shared" si="3"/>
        <v>17.870515232885179</v>
      </c>
    </row>
    <row r="127" spans="12:20" x14ac:dyDescent="0.3">
      <c r="L127" s="111">
        <v>2.4266846718257269</v>
      </c>
      <c r="M127" s="111">
        <v>2.3248142380990702</v>
      </c>
      <c r="N127" s="111">
        <v>2.0756460133733041</v>
      </c>
      <c r="O127" s="111">
        <v>2.2491977363538727</v>
      </c>
      <c r="P127" s="111">
        <v>0.99999999999999978</v>
      </c>
      <c r="Q127" s="111">
        <v>2.1337367238654115</v>
      </c>
      <c r="R127" s="111">
        <v>2.1527793961679378</v>
      </c>
      <c r="S127" s="111">
        <v>3.6154130761368766</v>
      </c>
      <c r="T127" s="115">
        <f t="shared" si="3"/>
        <v>17.9782718558222</v>
      </c>
    </row>
    <row r="128" spans="12:20" x14ac:dyDescent="0.3">
      <c r="L128" s="111">
        <v>2.4266846718257269</v>
      </c>
      <c r="M128" s="111">
        <v>2.3248142380990702</v>
      </c>
      <c r="N128" s="111">
        <v>1</v>
      </c>
      <c r="O128" s="111">
        <v>2.2491977363538727</v>
      </c>
      <c r="P128" s="111">
        <v>0.99999999999999978</v>
      </c>
      <c r="Q128" s="111">
        <v>2.1337367238654115</v>
      </c>
      <c r="R128" s="111">
        <v>2.1527793961679378</v>
      </c>
      <c r="S128" s="111">
        <v>3.6154130761368766</v>
      </c>
      <c r="T128" s="115">
        <f t="shared" si="3"/>
        <v>16.902625842448895</v>
      </c>
    </row>
    <row r="129" spans="12:20" x14ac:dyDescent="0.3">
      <c r="L129" s="111">
        <v>2.4266846718257269</v>
      </c>
      <c r="M129" s="111">
        <v>1</v>
      </c>
      <c r="N129" s="111">
        <v>1</v>
      </c>
      <c r="O129" s="111">
        <v>1</v>
      </c>
      <c r="P129" s="111">
        <v>2.1489717882560302</v>
      </c>
      <c r="Q129" s="111">
        <v>3.204845242758549</v>
      </c>
      <c r="R129" s="111">
        <v>0.99999999999999978</v>
      </c>
      <c r="S129" s="111">
        <v>4.8390488672787582</v>
      </c>
      <c r="T129" s="115">
        <f t="shared" si="3"/>
        <v>16.619550570119067</v>
      </c>
    </row>
    <row r="130" spans="12:20" x14ac:dyDescent="0.3">
      <c r="L130" s="111">
        <v>2.4266846718257269</v>
      </c>
      <c r="M130" s="111">
        <v>2.3248142380990702</v>
      </c>
      <c r="N130" s="111">
        <v>2.0756460133733041</v>
      </c>
      <c r="O130" s="111">
        <v>1</v>
      </c>
      <c r="P130" s="111">
        <v>2.1489717882560302</v>
      </c>
      <c r="Q130" s="111">
        <v>3.204845242758549</v>
      </c>
      <c r="R130" s="111">
        <v>2.1527793961679378</v>
      </c>
      <c r="S130" s="111">
        <v>3.6154130761368766</v>
      </c>
      <c r="T130" s="115">
        <f t="shared" si="3"/>
        <v>18.949154426617493</v>
      </c>
    </row>
    <row r="131" spans="12:20" x14ac:dyDescent="0.3">
      <c r="L131" s="111">
        <v>2.4266846718257269</v>
      </c>
      <c r="M131" s="111">
        <v>2.3248142380990702</v>
      </c>
      <c r="N131" s="111">
        <v>1</v>
      </c>
      <c r="O131" s="111">
        <v>2.2491977363538727</v>
      </c>
      <c r="P131" s="111">
        <v>0.99999999999999978</v>
      </c>
      <c r="Q131" s="111">
        <v>0.99999999999999978</v>
      </c>
      <c r="R131" s="111">
        <v>2.1527793961679378</v>
      </c>
      <c r="S131" s="111">
        <v>3.6154130761368766</v>
      </c>
      <c r="T131" s="115">
        <f t="shared" si="3"/>
        <v>15.768889118583484</v>
      </c>
    </row>
    <row r="132" spans="12:20" x14ac:dyDescent="0.3">
      <c r="L132" s="112">
        <v>2.4266846718257269</v>
      </c>
      <c r="M132" s="112">
        <v>2.3248142380990702</v>
      </c>
      <c r="N132" s="112">
        <v>3.2203038995023339</v>
      </c>
      <c r="O132" s="112">
        <v>2.2491977363538727</v>
      </c>
      <c r="P132" s="112">
        <v>0.99999999999999978</v>
      </c>
      <c r="Q132" s="112">
        <v>3.204845242758549</v>
      </c>
      <c r="R132" s="112">
        <v>4.1452172743110367</v>
      </c>
      <c r="S132" s="112">
        <v>2.295105197575634</v>
      </c>
      <c r="T132" s="115">
        <f t="shared" si="3"/>
        <v>20.866168260426221</v>
      </c>
    </row>
    <row r="133" spans="12:20" x14ac:dyDescent="0.3">
      <c r="L133" s="113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1BD1E-0EA9-4F01-AD31-E192D4F22B87}">
  <dimension ref="B2:M39"/>
  <sheetViews>
    <sheetView topLeftCell="B18" zoomScale="46" workbookViewId="0">
      <selection activeCell="B3" sqref="B3:L31"/>
    </sheetView>
  </sheetViews>
  <sheetFormatPr defaultRowHeight="13" x14ac:dyDescent="0.3"/>
  <sheetData>
    <row r="2" spans="2:13" x14ac:dyDescent="0.3">
      <c r="B2" t="s">
        <v>70</v>
      </c>
    </row>
    <row r="3" spans="2:13" ht="14" x14ac:dyDescent="0.3">
      <c r="B3" s="160" t="s">
        <v>22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42"/>
    </row>
    <row r="4" spans="2:13" x14ac:dyDescent="0.3">
      <c r="B4" s="161" t="s">
        <v>21</v>
      </c>
      <c r="C4" s="161"/>
      <c r="D4" s="43" t="s">
        <v>46</v>
      </c>
      <c r="E4" s="44" t="s">
        <v>47</v>
      </c>
      <c r="F4" s="44" t="s">
        <v>48</v>
      </c>
      <c r="G4" s="44" t="s">
        <v>49</v>
      </c>
      <c r="H4" s="44" t="s">
        <v>50</v>
      </c>
      <c r="I4" s="44" t="s">
        <v>51</v>
      </c>
      <c r="J4" s="44" t="s">
        <v>52</v>
      </c>
      <c r="K4" s="44" t="s">
        <v>53</v>
      </c>
      <c r="L4" s="45" t="s">
        <v>0</v>
      </c>
      <c r="M4" s="42"/>
    </row>
    <row r="5" spans="2:13" ht="23" x14ac:dyDescent="0.3">
      <c r="B5" s="162" t="s">
        <v>46</v>
      </c>
      <c r="C5" s="46" t="s">
        <v>23</v>
      </c>
      <c r="D5" s="47">
        <v>1</v>
      </c>
      <c r="E5" s="48">
        <v>0.19709334947087248</v>
      </c>
      <c r="F5" s="49" t="s">
        <v>54</v>
      </c>
      <c r="G5" s="49" t="s">
        <v>55</v>
      </c>
      <c r="H5" s="48">
        <v>7.3118310488364105E-2</v>
      </c>
      <c r="I5" s="48">
        <v>0.18593812740481247</v>
      </c>
      <c r="J5" s="49" t="s">
        <v>56</v>
      </c>
      <c r="K5" s="48">
        <v>-2.5423696631568245E-2</v>
      </c>
      <c r="L5" s="50" t="s">
        <v>57</v>
      </c>
      <c r="M5" s="42"/>
    </row>
    <row r="6" spans="2:13" ht="23" x14ac:dyDescent="0.3">
      <c r="B6" s="159"/>
      <c r="C6" s="51" t="s">
        <v>24</v>
      </c>
      <c r="D6" s="52"/>
      <c r="E6" s="53">
        <v>7.0608846552437474E-2</v>
      </c>
      <c r="F6" s="53">
        <v>1.943805717709227E-2</v>
      </c>
      <c r="G6" s="53">
        <v>2.196251281762963E-3</v>
      </c>
      <c r="H6" s="53">
        <v>0.50603304504159563</v>
      </c>
      <c r="I6" s="53">
        <v>8.8423152796737056E-2</v>
      </c>
      <c r="J6" s="53">
        <v>1.5282092050196037E-3</v>
      </c>
      <c r="K6" s="53">
        <v>0.81734457311727682</v>
      </c>
      <c r="L6" s="54">
        <v>9.5183624387960604E-9</v>
      </c>
      <c r="M6" s="42"/>
    </row>
    <row r="7" spans="2:13" x14ac:dyDescent="0.3">
      <c r="B7" s="158"/>
      <c r="C7" s="55" t="s">
        <v>25</v>
      </c>
      <c r="D7" s="56">
        <v>85</v>
      </c>
      <c r="E7" s="57">
        <v>85</v>
      </c>
      <c r="F7" s="57">
        <v>85</v>
      </c>
      <c r="G7" s="57">
        <v>85</v>
      </c>
      <c r="H7" s="57">
        <v>85</v>
      </c>
      <c r="I7" s="57">
        <v>85</v>
      </c>
      <c r="J7" s="57">
        <v>85</v>
      </c>
      <c r="K7" s="57">
        <v>85</v>
      </c>
      <c r="L7" s="58">
        <v>85</v>
      </c>
      <c r="M7" s="42"/>
    </row>
    <row r="8" spans="2:13" ht="23" x14ac:dyDescent="0.3">
      <c r="B8" s="158" t="s">
        <v>47</v>
      </c>
      <c r="C8" s="51" t="s">
        <v>23</v>
      </c>
      <c r="D8" s="59">
        <v>0.19709334947087248</v>
      </c>
      <c r="E8" s="60">
        <v>1</v>
      </c>
      <c r="F8" s="53">
        <v>0.14030516611511959</v>
      </c>
      <c r="G8" s="61" t="s">
        <v>58</v>
      </c>
      <c r="H8" s="61" t="s">
        <v>59</v>
      </c>
      <c r="I8" s="53">
        <v>0.17440033827321813</v>
      </c>
      <c r="J8" s="53">
        <v>4.1024082169267541E-2</v>
      </c>
      <c r="K8" s="53">
        <v>0.17387006435289543</v>
      </c>
      <c r="L8" s="62" t="s">
        <v>60</v>
      </c>
      <c r="M8" s="42"/>
    </row>
    <row r="9" spans="2:13" ht="23" x14ac:dyDescent="0.3">
      <c r="B9" s="159"/>
      <c r="C9" s="51" t="s">
        <v>24</v>
      </c>
      <c r="D9" s="59">
        <v>7.0608846552437474E-2</v>
      </c>
      <c r="E9" s="63"/>
      <c r="F9" s="53">
        <v>0.2002840701843146</v>
      </c>
      <c r="G9" s="53">
        <v>7.5598594940113938E-3</v>
      </c>
      <c r="H9" s="53">
        <v>2.3428815249150834E-2</v>
      </c>
      <c r="I9" s="53">
        <v>0.1104118989687928</v>
      </c>
      <c r="J9" s="53">
        <v>0.70931201620789197</v>
      </c>
      <c r="K9" s="53">
        <v>0.11151615049568696</v>
      </c>
      <c r="L9" s="54">
        <v>9.3336865597165015E-8</v>
      </c>
      <c r="M9" s="42"/>
    </row>
    <row r="10" spans="2:13" x14ac:dyDescent="0.3">
      <c r="B10" s="158"/>
      <c r="C10" s="55" t="s">
        <v>25</v>
      </c>
      <c r="D10" s="56">
        <v>85</v>
      </c>
      <c r="E10" s="57">
        <v>85</v>
      </c>
      <c r="F10" s="57">
        <v>85</v>
      </c>
      <c r="G10" s="57">
        <v>85</v>
      </c>
      <c r="H10" s="57">
        <v>85</v>
      </c>
      <c r="I10" s="57">
        <v>85</v>
      </c>
      <c r="J10" s="57">
        <v>85</v>
      </c>
      <c r="K10" s="57">
        <v>85</v>
      </c>
      <c r="L10" s="58">
        <v>85</v>
      </c>
      <c r="M10" s="42"/>
    </row>
    <row r="11" spans="2:13" ht="23" x14ac:dyDescent="0.3">
      <c r="B11" s="158" t="s">
        <v>48</v>
      </c>
      <c r="C11" s="51" t="s">
        <v>23</v>
      </c>
      <c r="D11" s="64" t="s">
        <v>54</v>
      </c>
      <c r="E11" s="53">
        <v>0.14030516611511959</v>
      </c>
      <c r="F11" s="60">
        <v>1</v>
      </c>
      <c r="G11" s="53">
        <v>3.6187111254868863E-2</v>
      </c>
      <c r="H11" s="53">
        <v>4.130430350161815E-2</v>
      </c>
      <c r="I11" s="53">
        <v>0.18311354944981673</v>
      </c>
      <c r="J11" s="61" t="s">
        <v>61</v>
      </c>
      <c r="K11" s="53">
        <v>0.10289164329947022</v>
      </c>
      <c r="L11" s="62" t="s">
        <v>62</v>
      </c>
      <c r="M11" s="42"/>
    </row>
    <row r="12" spans="2:13" ht="23" x14ac:dyDescent="0.3">
      <c r="B12" s="159"/>
      <c r="C12" s="51" t="s">
        <v>24</v>
      </c>
      <c r="D12" s="59">
        <v>1.943805717709227E-2</v>
      </c>
      <c r="E12" s="53">
        <v>0.2002840701843146</v>
      </c>
      <c r="F12" s="63"/>
      <c r="G12" s="53">
        <v>0.74230945669931148</v>
      </c>
      <c r="H12" s="53">
        <v>0.70741599773887387</v>
      </c>
      <c r="I12" s="53">
        <v>9.3455994891392252E-2</v>
      </c>
      <c r="J12" s="53">
        <v>1.7152340915369216E-3</v>
      </c>
      <c r="K12" s="53">
        <v>0.34872839367238717</v>
      </c>
      <c r="L12" s="54">
        <v>1.4794089245887128E-7</v>
      </c>
      <c r="M12" s="42"/>
    </row>
    <row r="13" spans="2:13" x14ac:dyDescent="0.3">
      <c r="B13" s="158"/>
      <c r="C13" s="55" t="s">
        <v>25</v>
      </c>
      <c r="D13" s="56">
        <v>85</v>
      </c>
      <c r="E13" s="57">
        <v>85</v>
      </c>
      <c r="F13" s="57">
        <v>85</v>
      </c>
      <c r="G13" s="57">
        <v>85</v>
      </c>
      <c r="H13" s="57">
        <v>85</v>
      </c>
      <c r="I13" s="57">
        <v>85</v>
      </c>
      <c r="J13" s="57">
        <v>85</v>
      </c>
      <c r="K13" s="57">
        <v>85</v>
      </c>
      <c r="L13" s="58">
        <v>85</v>
      </c>
      <c r="M13" s="42"/>
    </row>
    <row r="14" spans="2:13" ht="23" x14ac:dyDescent="0.3">
      <c r="B14" s="158" t="s">
        <v>49</v>
      </c>
      <c r="C14" s="51" t="s">
        <v>23</v>
      </c>
      <c r="D14" s="64" t="s">
        <v>55</v>
      </c>
      <c r="E14" s="61" t="s">
        <v>58</v>
      </c>
      <c r="F14" s="53">
        <v>3.6187111254868863E-2</v>
      </c>
      <c r="G14" s="60">
        <v>1</v>
      </c>
      <c r="H14" s="53">
        <v>0.11450806345568916</v>
      </c>
      <c r="I14" s="61" t="s">
        <v>63</v>
      </c>
      <c r="J14" s="53">
        <v>0.15526723832569395</v>
      </c>
      <c r="K14" s="53">
        <v>-0.15976468622949799</v>
      </c>
      <c r="L14" s="62" t="s">
        <v>64</v>
      </c>
      <c r="M14" s="42"/>
    </row>
    <row r="15" spans="2:13" ht="23" x14ac:dyDescent="0.3">
      <c r="B15" s="159"/>
      <c r="C15" s="51" t="s">
        <v>24</v>
      </c>
      <c r="D15" s="59">
        <v>2.196251281762963E-3</v>
      </c>
      <c r="E15" s="53">
        <v>7.5598594940113938E-3</v>
      </c>
      <c r="F15" s="53">
        <v>0.74230945669931148</v>
      </c>
      <c r="G15" s="63"/>
      <c r="H15" s="53">
        <v>0.29670844651646805</v>
      </c>
      <c r="I15" s="53">
        <v>2.7169346649126475E-2</v>
      </c>
      <c r="J15" s="53">
        <v>0.15592260826130777</v>
      </c>
      <c r="K15" s="53">
        <v>0.14413952366575067</v>
      </c>
      <c r="L15" s="54">
        <v>1.9002757663404298E-6</v>
      </c>
      <c r="M15" s="42"/>
    </row>
    <row r="16" spans="2:13" x14ac:dyDescent="0.3">
      <c r="B16" s="158"/>
      <c r="C16" s="55" t="s">
        <v>25</v>
      </c>
      <c r="D16" s="56">
        <v>85</v>
      </c>
      <c r="E16" s="57">
        <v>85</v>
      </c>
      <c r="F16" s="57">
        <v>85</v>
      </c>
      <c r="G16" s="57">
        <v>85</v>
      </c>
      <c r="H16" s="57">
        <v>85</v>
      </c>
      <c r="I16" s="57">
        <v>85</v>
      </c>
      <c r="J16" s="57">
        <v>85</v>
      </c>
      <c r="K16" s="57">
        <v>85</v>
      </c>
      <c r="L16" s="58">
        <v>85</v>
      </c>
      <c r="M16" s="42"/>
    </row>
    <row r="17" spans="2:13" ht="23" x14ac:dyDescent="0.3">
      <c r="B17" s="158" t="s">
        <v>50</v>
      </c>
      <c r="C17" s="51" t="s">
        <v>23</v>
      </c>
      <c r="D17" s="59">
        <v>7.3118310488364105E-2</v>
      </c>
      <c r="E17" s="61" t="s">
        <v>59</v>
      </c>
      <c r="F17" s="53">
        <v>4.130430350161815E-2</v>
      </c>
      <c r="G17" s="53">
        <v>0.11450806345568916</v>
      </c>
      <c r="H17" s="60">
        <v>1</v>
      </c>
      <c r="I17" s="53">
        <v>0.16708495017812366</v>
      </c>
      <c r="J17" s="53">
        <v>9.5597597107766732E-2</v>
      </c>
      <c r="K17" s="53">
        <v>0.21175912539626027</v>
      </c>
      <c r="L17" s="62" t="s">
        <v>65</v>
      </c>
      <c r="M17" s="42"/>
    </row>
    <row r="18" spans="2:13" ht="23" x14ac:dyDescent="0.3">
      <c r="B18" s="159"/>
      <c r="C18" s="51" t="s">
        <v>24</v>
      </c>
      <c r="D18" s="59">
        <v>0.50603304504159563</v>
      </c>
      <c r="E18" s="53">
        <v>2.3428815249150834E-2</v>
      </c>
      <c r="F18" s="53">
        <v>0.70741599773887387</v>
      </c>
      <c r="G18" s="53">
        <v>0.29670844651646805</v>
      </c>
      <c r="H18" s="63"/>
      <c r="I18" s="53">
        <v>0.1264120994415904</v>
      </c>
      <c r="J18" s="53">
        <v>0.38412990537268676</v>
      </c>
      <c r="K18" s="53">
        <v>5.1709962937399823E-2</v>
      </c>
      <c r="L18" s="54">
        <v>3.5705446280975592E-6</v>
      </c>
      <c r="M18" s="42"/>
    </row>
    <row r="19" spans="2:13" x14ac:dyDescent="0.3">
      <c r="B19" s="158"/>
      <c r="C19" s="55" t="s">
        <v>25</v>
      </c>
      <c r="D19" s="56">
        <v>85</v>
      </c>
      <c r="E19" s="57">
        <v>85</v>
      </c>
      <c r="F19" s="57">
        <v>85</v>
      </c>
      <c r="G19" s="57">
        <v>85</v>
      </c>
      <c r="H19" s="57">
        <v>85</v>
      </c>
      <c r="I19" s="57">
        <v>85</v>
      </c>
      <c r="J19" s="57">
        <v>85</v>
      </c>
      <c r="K19" s="57">
        <v>85</v>
      </c>
      <c r="L19" s="58">
        <v>85</v>
      </c>
      <c r="M19" s="42"/>
    </row>
    <row r="20" spans="2:13" ht="23" x14ac:dyDescent="0.3">
      <c r="B20" s="158" t="s">
        <v>51</v>
      </c>
      <c r="C20" s="51" t="s">
        <v>23</v>
      </c>
      <c r="D20" s="59">
        <v>0.18593812740481247</v>
      </c>
      <c r="E20" s="53">
        <v>0.17440033827321813</v>
      </c>
      <c r="F20" s="53">
        <v>0.18311354944981673</v>
      </c>
      <c r="G20" s="61" t="s">
        <v>63</v>
      </c>
      <c r="H20" s="53">
        <v>0.16708495017812366</v>
      </c>
      <c r="I20" s="60">
        <v>1</v>
      </c>
      <c r="J20" s="53">
        <v>-3.1780126674976483E-2</v>
      </c>
      <c r="K20" s="61" t="s">
        <v>66</v>
      </c>
      <c r="L20" s="62" t="s">
        <v>67</v>
      </c>
      <c r="M20" s="42"/>
    </row>
    <row r="21" spans="2:13" ht="23" x14ac:dyDescent="0.3">
      <c r="B21" s="159"/>
      <c r="C21" s="51" t="s">
        <v>24</v>
      </c>
      <c r="D21" s="59">
        <v>8.8423152796737056E-2</v>
      </c>
      <c r="E21" s="53">
        <v>0.1104118989687928</v>
      </c>
      <c r="F21" s="53">
        <v>9.3455994891392252E-2</v>
      </c>
      <c r="G21" s="53">
        <v>2.7169346649126475E-2</v>
      </c>
      <c r="H21" s="53">
        <v>0.1264120994415904</v>
      </c>
      <c r="I21" s="63"/>
      <c r="J21" s="53">
        <v>0.77278571938049434</v>
      </c>
      <c r="K21" s="53">
        <v>3.3814403064480227E-2</v>
      </c>
      <c r="L21" s="54">
        <v>9.0625397577746737E-8</v>
      </c>
      <c r="M21" s="42"/>
    </row>
    <row r="22" spans="2:13" x14ac:dyDescent="0.3">
      <c r="B22" s="158"/>
      <c r="C22" s="55" t="s">
        <v>25</v>
      </c>
      <c r="D22" s="56">
        <v>85</v>
      </c>
      <c r="E22" s="57">
        <v>85</v>
      </c>
      <c r="F22" s="57">
        <v>85</v>
      </c>
      <c r="G22" s="57">
        <v>85</v>
      </c>
      <c r="H22" s="57">
        <v>85</v>
      </c>
      <c r="I22" s="57">
        <v>85</v>
      </c>
      <c r="J22" s="57">
        <v>85</v>
      </c>
      <c r="K22" s="57">
        <v>85</v>
      </c>
      <c r="L22" s="58">
        <v>85</v>
      </c>
      <c r="M22" s="42"/>
    </row>
    <row r="23" spans="2:13" ht="23" x14ac:dyDescent="0.3">
      <c r="B23" s="158" t="s">
        <v>52</v>
      </c>
      <c r="C23" s="51" t="s">
        <v>23</v>
      </c>
      <c r="D23" s="64" t="s">
        <v>56</v>
      </c>
      <c r="E23" s="53">
        <v>4.1024082169267541E-2</v>
      </c>
      <c r="F23" s="61" t="s">
        <v>61</v>
      </c>
      <c r="G23" s="53">
        <v>0.15526723832569395</v>
      </c>
      <c r="H23" s="53">
        <v>9.5597597107766732E-2</v>
      </c>
      <c r="I23" s="53">
        <v>-3.1780126674976483E-2</v>
      </c>
      <c r="J23" s="60">
        <v>1</v>
      </c>
      <c r="K23" s="53">
        <v>-2.9726383076252201E-3</v>
      </c>
      <c r="L23" s="62" t="s">
        <v>68</v>
      </c>
      <c r="M23" s="42"/>
    </row>
    <row r="24" spans="2:13" ht="23" x14ac:dyDescent="0.3">
      <c r="B24" s="159"/>
      <c r="C24" s="51" t="s">
        <v>24</v>
      </c>
      <c r="D24" s="59">
        <v>1.5282092050196037E-3</v>
      </c>
      <c r="E24" s="53">
        <v>0.70931201620789197</v>
      </c>
      <c r="F24" s="53">
        <v>1.7152340915369216E-3</v>
      </c>
      <c r="G24" s="53">
        <v>0.15592260826130777</v>
      </c>
      <c r="H24" s="53">
        <v>0.38412990537268676</v>
      </c>
      <c r="I24" s="53">
        <v>0.77278571938049434</v>
      </c>
      <c r="J24" s="63"/>
      <c r="K24" s="53">
        <v>0.97845922684410835</v>
      </c>
      <c r="L24" s="54">
        <v>1.1491210866657518E-6</v>
      </c>
      <c r="M24" s="42"/>
    </row>
    <row r="25" spans="2:13" x14ac:dyDescent="0.3">
      <c r="B25" s="158"/>
      <c r="C25" s="55" t="s">
        <v>25</v>
      </c>
      <c r="D25" s="56">
        <v>85</v>
      </c>
      <c r="E25" s="57">
        <v>85</v>
      </c>
      <c r="F25" s="57">
        <v>85</v>
      </c>
      <c r="G25" s="57">
        <v>85</v>
      </c>
      <c r="H25" s="57">
        <v>85</v>
      </c>
      <c r="I25" s="57">
        <v>85</v>
      </c>
      <c r="J25" s="57">
        <v>85</v>
      </c>
      <c r="K25" s="57">
        <v>85</v>
      </c>
      <c r="L25" s="58">
        <v>85</v>
      </c>
      <c r="M25" s="42"/>
    </row>
    <row r="26" spans="2:13" ht="23" x14ac:dyDescent="0.3">
      <c r="B26" s="158" t="s">
        <v>53</v>
      </c>
      <c r="C26" s="51" t="s">
        <v>23</v>
      </c>
      <c r="D26" s="59">
        <v>-2.5423696631568245E-2</v>
      </c>
      <c r="E26" s="53">
        <v>0.17387006435289543</v>
      </c>
      <c r="F26" s="53">
        <v>0.10289164329947022</v>
      </c>
      <c r="G26" s="53">
        <v>-0.15976468622949799</v>
      </c>
      <c r="H26" s="53">
        <v>0.21175912539626027</v>
      </c>
      <c r="I26" s="61" t="s">
        <v>66</v>
      </c>
      <c r="J26" s="53">
        <v>-2.9726383076252201E-3</v>
      </c>
      <c r="K26" s="60">
        <v>1</v>
      </c>
      <c r="L26" s="62" t="s">
        <v>69</v>
      </c>
      <c r="M26" s="42"/>
    </row>
    <row r="27" spans="2:13" ht="23" x14ac:dyDescent="0.3">
      <c r="B27" s="159"/>
      <c r="C27" s="51" t="s">
        <v>24</v>
      </c>
      <c r="D27" s="59">
        <v>0.81734457311727682</v>
      </c>
      <c r="E27" s="53">
        <v>0.11151615049568696</v>
      </c>
      <c r="F27" s="53">
        <v>0.34872839367238717</v>
      </c>
      <c r="G27" s="53">
        <v>0.14413952366575067</v>
      </c>
      <c r="H27" s="53">
        <v>5.1709962937399823E-2</v>
      </c>
      <c r="I27" s="53">
        <v>3.3814403064480227E-2</v>
      </c>
      <c r="J27" s="53">
        <v>0.97845922684410835</v>
      </c>
      <c r="K27" s="63"/>
      <c r="L27" s="54">
        <v>4.3789253849832915E-4</v>
      </c>
      <c r="M27" s="42"/>
    </row>
    <row r="28" spans="2:13" x14ac:dyDescent="0.3">
      <c r="B28" s="158"/>
      <c r="C28" s="55" t="s">
        <v>25</v>
      </c>
      <c r="D28" s="56">
        <v>85</v>
      </c>
      <c r="E28" s="57">
        <v>85</v>
      </c>
      <c r="F28" s="57">
        <v>85</v>
      </c>
      <c r="G28" s="57">
        <v>85</v>
      </c>
      <c r="H28" s="57">
        <v>85</v>
      </c>
      <c r="I28" s="57">
        <v>85</v>
      </c>
      <c r="J28" s="57">
        <v>85</v>
      </c>
      <c r="K28" s="57">
        <v>85</v>
      </c>
      <c r="L28" s="58">
        <v>85</v>
      </c>
      <c r="M28" s="42"/>
    </row>
    <row r="29" spans="2:13" ht="23" x14ac:dyDescent="0.3">
      <c r="B29" s="158" t="s">
        <v>0</v>
      </c>
      <c r="C29" s="51" t="s">
        <v>23</v>
      </c>
      <c r="D29" s="64" t="s">
        <v>57</v>
      </c>
      <c r="E29" s="61" t="s">
        <v>60</v>
      </c>
      <c r="F29" s="61" t="s">
        <v>62</v>
      </c>
      <c r="G29" s="61" t="s">
        <v>64</v>
      </c>
      <c r="H29" s="61" t="s">
        <v>65</v>
      </c>
      <c r="I29" s="61" t="s">
        <v>67</v>
      </c>
      <c r="J29" s="61" t="s">
        <v>68</v>
      </c>
      <c r="K29" s="61" t="s">
        <v>69</v>
      </c>
      <c r="L29" s="65">
        <v>1</v>
      </c>
      <c r="M29" s="42"/>
    </row>
    <row r="30" spans="2:13" ht="23" x14ac:dyDescent="0.3">
      <c r="B30" s="159"/>
      <c r="C30" s="51" t="s">
        <v>24</v>
      </c>
      <c r="D30" s="59">
        <v>9.5183624387960604E-9</v>
      </c>
      <c r="E30" s="53">
        <v>9.3336865597165015E-8</v>
      </c>
      <c r="F30" s="53">
        <v>1.4794089245887128E-7</v>
      </c>
      <c r="G30" s="53">
        <v>1.9002757663404298E-6</v>
      </c>
      <c r="H30" s="53">
        <v>3.5705446280975592E-6</v>
      </c>
      <c r="I30" s="53">
        <v>9.0625397577746737E-8</v>
      </c>
      <c r="J30" s="53">
        <v>1.1491210866657518E-6</v>
      </c>
      <c r="K30" s="53">
        <v>4.3789253849832915E-4</v>
      </c>
      <c r="L30" s="66"/>
      <c r="M30" s="42"/>
    </row>
    <row r="31" spans="2:13" x14ac:dyDescent="0.3">
      <c r="B31" s="165"/>
      <c r="C31" s="67" t="s">
        <v>25</v>
      </c>
      <c r="D31" s="68">
        <v>85</v>
      </c>
      <c r="E31" s="69">
        <v>85</v>
      </c>
      <c r="F31" s="69">
        <v>85</v>
      </c>
      <c r="G31" s="69">
        <v>85</v>
      </c>
      <c r="H31" s="69">
        <v>85</v>
      </c>
      <c r="I31" s="69">
        <v>85</v>
      </c>
      <c r="J31" s="69">
        <v>85</v>
      </c>
      <c r="K31" s="69">
        <v>85</v>
      </c>
      <c r="L31" s="70">
        <v>85</v>
      </c>
      <c r="M31" s="42"/>
    </row>
    <row r="32" spans="2:13" x14ac:dyDescent="0.3">
      <c r="B32" s="163" t="s">
        <v>27</v>
      </c>
      <c r="C32" s="163"/>
      <c r="D32" s="163"/>
      <c r="E32" s="163"/>
      <c r="F32" s="163"/>
      <c r="G32" s="163"/>
      <c r="H32" s="163"/>
      <c r="I32" s="163"/>
      <c r="J32" s="163"/>
      <c r="K32" s="163"/>
      <c r="L32" s="163"/>
      <c r="M32" s="42"/>
    </row>
    <row r="33" spans="2:13" x14ac:dyDescent="0.3">
      <c r="B33" s="163" t="s">
        <v>26</v>
      </c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42"/>
    </row>
    <row r="36" spans="2:13" x14ac:dyDescent="0.3">
      <c r="B36" t="s">
        <v>71</v>
      </c>
    </row>
    <row r="37" spans="2:13" ht="14" x14ac:dyDescent="0.3">
      <c r="C37" s="164" t="s">
        <v>72</v>
      </c>
      <c r="D37" s="164"/>
      <c r="E37" s="71"/>
    </row>
    <row r="38" spans="2:13" ht="23.5" x14ac:dyDescent="0.3">
      <c r="C38" s="72" t="s">
        <v>73</v>
      </c>
      <c r="D38" s="73" t="s">
        <v>74</v>
      </c>
      <c r="E38" s="71"/>
    </row>
    <row r="39" spans="2:13" x14ac:dyDescent="0.3">
      <c r="C39" s="74">
        <v>0.70472306770239634</v>
      </c>
      <c r="D39" s="75">
        <v>9</v>
      </c>
      <c r="E39" s="71"/>
    </row>
  </sheetData>
  <mergeCells count="14">
    <mergeCell ref="B33:L33"/>
    <mergeCell ref="C37:D37"/>
    <mergeCell ref="B17:B19"/>
    <mergeCell ref="B20:B22"/>
    <mergeCell ref="B23:B25"/>
    <mergeCell ref="B26:B28"/>
    <mergeCell ref="B29:B31"/>
    <mergeCell ref="B32:L32"/>
    <mergeCell ref="B14:B16"/>
    <mergeCell ref="B3:L3"/>
    <mergeCell ref="B4:C4"/>
    <mergeCell ref="B5:B7"/>
    <mergeCell ref="B8:B10"/>
    <mergeCell ref="B11:B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0EDDC-A786-4C8E-9D38-DC57DFCDC2D4}">
  <dimension ref="B2:Q123"/>
  <sheetViews>
    <sheetView topLeftCell="A92" zoomScale="69" workbookViewId="0">
      <selection activeCell="P38" sqref="P38:P122"/>
    </sheetView>
  </sheetViews>
  <sheetFormatPr defaultRowHeight="13" x14ac:dyDescent="0.3"/>
  <sheetData>
    <row r="2" spans="2:17" ht="15.5" thickBot="1" x14ac:dyDescent="0.35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0</v>
      </c>
      <c r="J2" s="109" t="s">
        <v>93</v>
      </c>
    </row>
    <row r="3" spans="2:17" ht="14" thickBot="1" x14ac:dyDescent="0.4">
      <c r="B3" s="1">
        <v>2</v>
      </c>
      <c r="C3" s="2">
        <v>1</v>
      </c>
      <c r="D3" s="2">
        <v>2</v>
      </c>
      <c r="E3" s="2">
        <v>2</v>
      </c>
      <c r="F3" s="2">
        <v>2</v>
      </c>
      <c r="G3" s="9">
        <v>3</v>
      </c>
      <c r="H3">
        <f>SUM(B3:G3)</f>
        <v>12</v>
      </c>
      <c r="J3" s="110" t="s">
        <v>94</v>
      </c>
      <c r="K3" s="110" t="s">
        <v>95</v>
      </c>
      <c r="L3" s="110" t="s">
        <v>96</v>
      </c>
      <c r="M3" s="110" t="s">
        <v>97</v>
      </c>
      <c r="N3" s="110" t="s">
        <v>98</v>
      </c>
      <c r="O3" s="110" t="s">
        <v>99</v>
      </c>
      <c r="P3" s="110" t="s">
        <v>100</v>
      </c>
      <c r="Q3" s="110" t="s">
        <v>101</v>
      </c>
    </row>
    <row r="4" spans="2:17" ht="13.5" thickBot="1" x14ac:dyDescent="0.35">
      <c r="B4" s="3">
        <v>2</v>
      </c>
      <c r="C4" s="4">
        <v>2</v>
      </c>
      <c r="D4" s="4">
        <v>2</v>
      </c>
      <c r="E4" s="4">
        <v>2</v>
      </c>
      <c r="F4" s="4">
        <v>3</v>
      </c>
      <c r="G4" s="10">
        <v>2</v>
      </c>
      <c r="H4">
        <f t="shared" ref="H4:H67" si="0">SUM(B4:G4)</f>
        <v>13</v>
      </c>
      <c r="J4" s="111">
        <v>1</v>
      </c>
      <c r="K4" s="111">
        <v>1</v>
      </c>
      <c r="L4" s="111">
        <v>8</v>
      </c>
      <c r="M4" s="111">
        <v>9.4117647058823528E-2</v>
      </c>
      <c r="N4" s="111">
        <v>9.4117647058823528E-2</v>
      </c>
      <c r="O4" s="111">
        <v>0.16785975848959134</v>
      </c>
      <c r="P4" s="111">
        <v>-1.3158175298153933</v>
      </c>
      <c r="Q4" s="111">
        <v>1.0000000000000002</v>
      </c>
    </row>
    <row r="5" spans="2:17" ht="13.5" thickBot="1" x14ac:dyDescent="0.35">
      <c r="B5" s="5">
        <v>2</v>
      </c>
      <c r="C5" s="6">
        <v>2</v>
      </c>
      <c r="D5" s="6">
        <v>1</v>
      </c>
      <c r="E5" s="6">
        <v>4</v>
      </c>
      <c r="F5" s="6">
        <v>5</v>
      </c>
      <c r="G5" s="11">
        <v>2</v>
      </c>
      <c r="H5">
        <f t="shared" si="0"/>
        <v>16</v>
      </c>
      <c r="J5" s="111"/>
      <c r="K5" s="111">
        <v>2</v>
      </c>
      <c r="L5" s="111">
        <v>58</v>
      </c>
      <c r="M5" s="111">
        <v>0.68235294117647061</v>
      </c>
      <c r="N5" s="111">
        <v>0.77647058823529413</v>
      </c>
      <c r="O5" s="111">
        <v>0.29879800043526994</v>
      </c>
      <c r="P5" s="111">
        <v>0.76032754063613284</v>
      </c>
      <c r="Q5" s="111">
        <v>2.5916176828246207</v>
      </c>
    </row>
    <row r="6" spans="2:17" ht="13.5" thickBot="1" x14ac:dyDescent="0.35">
      <c r="B6" s="3">
        <v>5</v>
      </c>
      <c r="C6" s="4">
        <v>3</v>
      </c>
      <c r="D6" s="4">
        <v>4</v>
      </c>
      <c r="E6" s="4">
        <v>4</v>
      </c>
      <c r="F6" s="4">
        <v>5</v>
      </c>
      <c r="G6" s="10">
        <v>5</v>
      </c>
      <c r="H6">
        <f t="shared" si="0"/>
        <v>26</v>
      </c>
      <c r="J6" s="111"/>
      <c r="K6" s="111">
        <v>3</v>
      </c>
      <c r="L6" s="111">
        <v>4</v>
      </c>
      <c r="M6" s="111">
        <v>4.7058823529411764E-2</v>
      </c>
      <c r="N6" s="111">
        <v>0.82352941176470584</v>
      </c>
      <c r="O6" s="111">
        <v>0.25914548262739723</v>
      </c>
      <c r="P6" s="111">
        <v>0.92889949164726959</v>
      </c>
      <c r="Q6" s="111">
        <v>3.6261259373692045</v>
      </c>
    </row>
    <row r="7" spans="2:17" ht="13.5" thickBot="1" x14ac:dyDescent="0.35">
      <c r="B7" s="5">
        <v>3</v>
      </c>
      <c r="C7" s="6">
        <v>2</v>
      </c>
      <c r="D7" s="6">
        <v>2</v>
      </c>
      <c r="E7" s="6">
        <v>5</v>
      </c>
      <c r="F7" s="6">
        <v>4</v>
      </c>
      <c r="G7" s="11">
        <v>4</v>
      </c>
      <c r="H7">
        <f t="shared" si="0"/>
        <v>20</v>
      </c>
      <c r="J7" s="111"/>
      <c r="K7" s="111">
        <v>4</v>
      </c>
      <c r="L7" s="111">
        <v>8</v>
      </c>
      <c r="M7" s="111">
        <v>9.4117647058823528E-2</v>
      </c>
      <c r="N7" s="111">
        <v>0.91764705882352937</v>
      </c>
      <c r="O7" s="111">
        <v>0.15195379311831067</v>
      </c>
      <c r="P7" s="111">
        <v>1.3894173338410678</v>
      </c>
      <c r="Q7" s="111">
        <v>3.9224216349859526</v>
      </c>
    </row>
    <row r="8" spans="2:17" ht="13.5" thickBot="1" x14ac:dyDescent="0.35">
      <c r="B8" s="3">
        <v>1</v>
      </c>
      <c r="C8" s="4">
        <v>2</v>
      </c>
      <c r="D8" s="4">
        <v>2</v>
      </c>
      <c r="E8" s="4">
        <v>1</v>
      </c>
      <c r="F8" s="4">
        <v>4</v>
      </c>
      <c r="G8" s="10">
        <v>1</v>
      </c>
      <c r="H8">
        <f t="shared" si="0"/>
        <v>11</v>
      </c>
      <c r="J8" s="111"/>
      <c r="K8" s="111">
        <v>5</v>
      </c>
      <c r="L8" s="111">
        <v>7</v>
      </c>
      <c r="M8" s="111">
        <v>8.2352941176470587E-2</v>
      </c>
      <c r="N8" s="111">
        <v>1</v>
      </c>
      <c r="O8" s="111">
        <v>0</v>
      </c>
      <c r="P8" s="111"/>
      <c r="Q8" s="111">
        <v>4.6286631361028228</v>
      </c>
    </row>
    <row r="9" spans="2:17" ht="13.5" thickBot="1" x14ac:dyDescent="0.35">
      <c r="B9" s="5">
        <v>2</v>
      </c>
      <c r="C9" s="6">
        <v>3</v>
      </c>
      <c r="D9" s="6">
        <v>2</v>
      </c>
      <c r="E9" s="6">
        <v>2</v>
      </c>
      <c r="F9" s="6">
        <v>1</v>
      </c>
      <c r="G9" s="11">
        <v>1</v>
      </c>
      <c r="H9">
        <f t="shared" si="0"/>
        <v>11</v>
      </c>
      <c r="J9" s="111">
        <v>2</v>
      </c>
      <c r="K9" s="111">
        <v>1</v>
      </c>
      <c r="L9" s="111">
        <v>11</v>
      </c>
      <c r="M9" s="111">
        <v>0.12941176470588237</v>
      </c>
      <c r="N9" s="111">
        <v>0.12941176470588237</v>
      </c>
      <c r="O9" s="111">
        <v>0.21088170748022497</v>
      </c>
      <c r="P9" s="111">
        <v>-1.1291761577077979</v>
      </c>
      <c r="Q9" s="111">
        <v>1.0000000000000002</v>
      </c>
    </row>
    <row r="10" spans="2:17" ht="13.5" thickBot="1" x14ac:dyDescent="0.35">
      <c r="B10" s="3">
        <v>1</v>
      </c>
      <c r="C10" s="4">
        <v>2</v>
      </c>
      <c r="D10" s="4">
        <v>1</v>
      </c>
      <c r="E10" s="4">
        <v>4</v>
      </c>
      <c r="F10" s="4">
        <v>4</v>
      </c>
      <c r="G10" s="10">
        <v>2</v>
      </c>
      <c r="H10">
        <f t="shared" si="0"/>
        <v>14</v>
      </c>
      <c r="J10" s="111"/>
      <c r="K10" s="111">
        <v>2</v>
      </c>
      <c r="L10" s="111">
        <v>40</v>
      </c>
      <c r="M10" s="111">
        <v>0.47058823529411764</v>
      </c>
      <c r="N10" s="111">
        <v>0.6</v>
      </c>
      <c r="O10" s="111">
        <v>0.38634253349686049</v>
      </c>
      <c r="P10" s="111">
        <v>0.25334710313579978</v>
      </c>
      <c r="Q10" s="111">
        <v>2.2566862116072972</v>
      </c>
    </row>
    <row r="11" spans="2:17" ht="13.5" thickBot="1" x14ac:dyDescent="0.35">
      <c r="B11" s="5">
        <v>2</v>
      </c>
      <c r="C11" s="6">
        <v>2</v>
      </c>
      <c r="D11" s="6">
        <v>2</v>
      </c>
      <c r="E11" s="6">
        <v>1</v>
      </c>
      <c r="F11" s="6">
        <v>1</v>
      </c>
      <c r="G11" s="11">
        <v>2</v>
      </c>
      <c r="H11">
        <f t="shared" si="0"/>
        <v>10</v>
      </c>
      <c r="J11" s="111"/>
      <c r="K11" s="111">
        <v>3</v>
      </c>
      <c r="L11" s="111">
        <v>6</v>
      </c>
      <c r="M11" s="111">
        <v>7.0588235294117646E-2</v>
      </c>
      <c r="N11" s="111">
        <v>0.6705882352941176</v>
      </c>
      <c r="O11" s="111">
        <v>0.36188946713981679</v>
      </c>
      <c r="P11" s="111">
        <v>0.44153803906351774</v>
      </c>
      <c r="Q11" s="111">
        <v>2.9759589069507668</v>
      </c>
    </row>
    <row r="12" spans="2:17" ht="13.5" thickBot="1" x14ac:dyDescent="0.35">
      <c r="B12" s="3">
        <v>3</v>
      </c>
      <c r="C12" s="4">
        <v>3</v>
      </c>
      <c r="D12" s="4">
        <v>2</v>
      </c>
      <c r="E12" s="4">
        <v>3</v>
      </c>
      <c r="F12" s="4">
        <v>3</v>
      </c>
      <c r="G12" s="10">
        <v>3</v>
      </c>
      <c r="H12">
        <f t="shared" si="0"/>
        <v>17</v>
      </c>
      <c r="J12" s="111"/>
      <c r="K12" s="111">
        <v>4</v>
      </c>
      <c r="L12" s="111">
        <v>23</v>
      </c>
      <c r="M12" s="111">
        <v>0.27058823529411763</v>
      </c>
      <c r="N12" s="111">
        <v>0.94117647058823528</v>
      </c>
      <c r="O12" s="111">
        <v>0.11728798030163784</v>
      </c>
      <c r="P12" s="111">
        <v>1.5647264713617985</v>
      </c>
      <c r="Q12" s="111">
        <v>3.533502483468526</v>
      </c>
    </row>
    <row r="13" spans="2:17" ht="13.5" thickBot="1" x14ac:dyDescent="0.35">
      <c r="B13" s="5">
        <v>2</v>
      </c>
      <c r="C13" s="6">
        <v>1</v>
      </c>
      <c r="D13" s="6">
        <v>2</v>
      </c>
      <c r="E13" s="6">
        <v>1</v>
      </c>
      <c r="F13" s="6">
        <v>2</v>
      </c>
      <c r="G13" s="11">
        <v>2</v>
      </c>
      <c r="H13">
        <f t="shared" si="0"/>
        <v>10</v>
      </c>
      <c r="J13" s="111"/>
      <c r="K13" s="111">
        <v>5</v>
      </c>
      <c r="L13" s="111">
        <v>5</v>
      </c>
      <c r="M13" s="111">
        <v>5.8823529411764705E-2</v>
      </c>
      <c r="N13" s="111">
        <v>1</v>
      </c>
      <c r="O13" s="111">
        <v>0</v>
      </c>
      <c r="P13" s="111"/>
      <c r="Q13" s="111">
        <v>4.6234361320204904</v>
      </c>
    </row>
    <row r="14" spans="2:17" ht="13.5" thickBot="1" x14ac:dyDescent="0.35">
      <c r="B14" s="3">
        <v>2</v>
      </c>
      <c r="C14" s="4">
        <v>3</v>
      </c>
      <c r="D14" s="4">
        <v>3</v>
      </c>
      <c r="E14" s="4">
        <v>3</v>
      </c>
      <c r="F14" s="4">
        <v>3</v>
      </c>
      <c r="G14" s="10">
        <v>2</v>
      </c>
      <c r="H14">
        <f t="shared" si="0"/>
        <v>16</v>
      </c>
      <c r="J14" s="111">
        <v>3</v>
      </c>
      <c r="K14" s="111">
        <v>1</v>
      </c>
      <c r="L14" s="111">
        <v>18</v>
      </c>
      <c r="M14" s="111">
        <v>0.21176470588235294</v>
      </c>
      <c r="N14" s="111">
        <v>0.21176470588235294</v>
      </c>
      <c r="O14" s="111">
        <v>0.28961898440304201</v>
      </c>
      <c r="P14" s="111">
        <v>-0.80031310564872937</v>
      </c>
      <c r="Q14" s="111">
        <v>0.99999999999999978</v>
      </c>
    </row>
    <row r="15" spans="2:17" ht="13.5" thickBot="1" x14ac:dyDescent="0.35">
      <c r="B15" s="5">
        <v>4</v>
      </c>
      <c r="C15" s="6">
        <v>3</v>
      </c>
      <c r="D15" s="6">
        <v>2</v>
      </c>
      <c r="E15" s="6">
        <v>4</v>
      </c>
      <c r="F15" s="6">
        <v>2</v>
      </c>
      <c r="G15" s="11">
        <v>4</v>
      </c>
      <c r="H15">
        <f t="shared" si="0"/>
        <v>19</v>
      </c>
      <c r="J15" s="111"/>
      <c r="K15" s="111">
        <v>2</v>
      </c>
      <c r="L15" s="111">
        <v>43</v>
      </c>
      <c r="M15" s="111">
        <v>0.50588235294117645</v>
      </c>
      <c r="N15" s="111">
        <v>0.71764705882352942</v>
      </c>
      <c r="O15" s="111">
        <v>0.33798652449496391</v>
      </c>
      <c r="P15" s="111">
        <v>0.57586581674432569</v>
      </c>
      <c r="Q15" s="111">
        <v>2.2720349504553981</v>
      </c>
    </row>
    <row r="16" spans="2:17" ht="13.5" thickBot="1" x14ac:dyDescent="0.35">
      <c r="B16" s="3">
        <v>4</v>
      </c>
      <c r="C16" s="4">
        <v>4</v>
      </c>
      <c r="D16" s="4">
        <v>3</v>
      </c>
      <c r="E16" s="4">
        <v>3</v>
      </c>
      <c r="F16" s="4">
        <v>4</v>
      </c>
      <c r="G16" s="10">
        <v>3</v>
      </c>
      <c r="H16">
        <f t="shared" si="0"/>
        <v>21</v>
      </c>
      <c r="J16" s="111"/>
      <c r="K16" s="111">
        <v>3</v>
      </c>
      <c r="L16" s="111">
        <v>3</v>
      </c>
      <c r="M16" s="111">
        <v>3.5294117647058823E-2</v>
      </c>
      <c r="N16" s="111">
        <v>0.75294117647058822</v>
      </c>
      <c r="O16" s="111">
        <v>0.31577913978299854</v>
      </c>
      <c r="P16" s="111">
        <v>0.68377437987929868</v>
      </c>
      <c r="Q16" s="111">
        <v>2.9968544376311619</v>
      </c>
    </row>
    <row r="17" spans="2:17" ht="13.5" thickBot="1" x14ac:dyDescent="0.35">
      <c r="B17" s="5">
        <v>5</v>
      </c>
      <c r="C17" s="6">
        <v>4</v>
      </c>
      <c r="D17" s="6">
        <v>4</v>
      </c>
      <c r="E17" s="6">
        <v>3</v>
      </c>
      <c r="F17" s="6">
        <v>1</v>
      </c>
      <c r="G17" s="11">
        <v>1</v>
      </c>
      <c r="H17">
        <f t="shared" si="0"/>
        <v>18</v>
      </c>
      <c r="J17" s="111"/>
      <c r="K17" s="111">
        <v>4</v>
      </c>
      <c r="L17" s="111">
        <v>16</v>
      </c>
      <c r="M17" s="111">
        <v>0.18823529411764706</v>
      </c>
      <c r="N17" s="111">
        <v>0.94117647058823528</v>
      </c>
      <c r="O17" s="111">
        <v>0.11728798030163784</v>
      </c>
      <c r="P17" s="111">
        <v>1.5647264713617985</v>
      </c>
      <c r="Q17" s="111">
        <v>3.4221294888702047</v>
      </c>
    </row>
    <row r="18" spans="2:17" ht="13.5" thickBot="1" x14ac:dyDescent="0.35">
      <c r="B18" s="3">
        <v>5</v>
      </c>
      <c r="C18" s="4">
        <v>5</v>
      </c>
      <c r="D18" s="4">
        <v>5</v>
      </c>
      <c r="E18" s="4">
        <v>5</v>
      </c>
      <c r="F18" s="4">
        <v>5</v>
      </c>
      <c r="G18" s="10">
        <v>5</v>
      </c>
      <c r="H18">
        <f t="shared" si="0"/>
        <v>30</v>
      </c>
      <c r="J18" s="111"/>
      <c r="K18" s="111">
        <v>5</v>
      </c>
      <c r="L18" s="111">
        <v>5</v>
      </c>
      <c r="M18" s="111">
        <v>5.8823529411764705E-2</v>
      </c>
      <c r="N18" s="111">
        <v>1</v>
      </c>
      <c r="O18" s="111">
        <v>0</v>
      </c>
      <c r="P18" s="111"/>
      <c r="Q18" s="111">
        <v>4.3615408692533189</v>
      </c>
    </row>
    <row r="19" spans="2:17" ht="13.5" thickBot="1" x14ac:dyDescent="0.35">
      <c r="B19" s="5">
        <v>3</v>
      </c>
      <c r="C19" s="6">
        <v>4</v>
      </c>
      <c r="D19" s="6">
        <v>4</v>
      </c>
      <c r="E19" s="6">
        <v>4</v>
      </c>
      <c r="F19" s="6">
        <v>3</v>
      </c>
      <c r="G19" s="11">
        <v>3</v>
      </c>
      <c r="H19">
        <f t="shared" si="0"/>
        <v>21</v>
      </c>
      <c r="J19" s="111">
        <v>4</v>
      </c>
      <c r="K19" s="111">
        <v>1</v>
      </c>
      <c r="L19" s="111">
        <v>10</v>
      </c>
      <c r="M19" s="111">
        <v>0.11764705882352941</v>
      </c>
      <c r="N19" s="111">
        <v>0.11764705882352941</v>
      </c>
      <c r="O19" s="111">
        <v>0.19726190659871995</v>
      </c>
      <c r="P19" s="111">
        <v>-1.186831432755818</v>
      </c>
      <c r="Q19" s="111">
        <v>1</v>
      </c>
    </row>
    <row r="20" spans="2:17" ht="13.5" thickBot="1" x14ac:dyDescent="0.35">
      <c r="B20" s="3">
        <v>5</v>
      </c>
      <c r="C20" s="4">
        <v>5</v>
      </c>
      <c r="D20" s="4">
        <v>5</v>
      </c>
      <c r="E20" s="4">
        <v>5</v>
      </c>
      <c r="F20" s="4">
        <v>5</v>
      </c>
      <c r="G20" s="10">
        <v>5</v>
      </c>
      <c r="H20">
        <f t="shared" si="0"/>
        <v>30</v>
      </c>
      <c r="J20" s="111"/>
      <c r="K20" s="111">
        <v>2</v>
      </c>
      <c r="L20" s="111">
        <v>31</v>
      </c>
      <c r="M20" s="111">
        <v>0.36470588235294116</v>
      </c>
      <c r="N20" s="111">
        <v>0.48235294117647054</v>
      </c>
      <c r="O20" s="111">
        <v>0.39855191128907375</v>
      </c>
      <c r="P20" s="111">
        <v>-4.4249052154192531E-2</v>
      </c>
      <c r="Q20" s="111">
        <v>2.1248019996800847</v>
      </c>
    </row>
    <row r="21" spans="2:17" ht="13.5" thickBot="1" x14ac:dyDescent="0.35">
      <c r="B21" s="5">
        <v>3</v>
      </c>
      <c r="C21" s="6">
        <v>4</v>
      </c>
      <c r="D21" s="6">
        <v>5</v>
      </c>
      <c r="E21" s="6">
        <v>4</v>
      </c>
      <c r="F21" s="6">
        <v>3</v>
      </c>
      <c r="G21" s="11">
        <v>4</v>
      </c>
      <c r="H21">
        <f t="shared" si="0"/>
        <v>23</v>
      </c>
      <c r="J21" s="111"/>
      <c r="K21" s="111">
        <v>3</v>
      </c>
      <c r="L21" s="111">
        <v>5</v>
      </c>
      <c r="M21" s="111">
        <v>5.8823529411764705E-2</v>
      </c>
      <c r="N21" s="111">
        <v>0.54117647058823526</v>
      </c>
      <c r="O21" s="111">
        <v>0.39681539291538587</v>
      </c>
      <c r="P21" s="111">
        <v>0.10339805113889394</v>
      </c>
      <c r="Q21" s="111">
        <v>2.7062470184418133</v>
      </c>
    </row>
    <row r="22" spans="2:17" ht="13.5" thickBot="1" x14ac:dyDescent="0.35">
      <c r="B22" s="3">
        <v>2</v>
      </c>
      <c r="C22" s="4">
        <v>2</v>
      </c>
      <c r="D22" s="4">
        <v>1</v>
      </c>
      <c r="E22" s="4">
        <v>4</v>
      </c>
      <c r="F22" s="4">
        <v>5</v>
      </c>
      <c r="G22" s="10">
        <v>2</v>
      </c>
      <c r="H22">
        <f t="shared" si="0"/>
        <v>16</v>
      </c>
      <c r="J22" s="111"/>
      <c r="K22" s="111">
        <v>4</v>
      </c>
      <c r="L22" s="111">
        <v>33</v>
      </c>
      <c r="M22" s="111">
        <v>0.38823529411764707</v>
      </c>
      <c r="N22" s="111">
        <v>0.92941176470588238</v>
      </c>
      <c r="O22" s="111">
        <v>0.13513474115984184</v>
      </c>
      <c r="P22" s="111">
        <v>1.4714240601722344</v>
      </c>
      <c r="Q22" s="111">
        <v>3.3507521272776417</v>
      </c>
    </row>
    <row r="23" spans="2:17" ht="13.5" thickBot="1" x14ac:dyDescent="0.35">
      <c r="B23" s="5">
        <v>2</v>
      </c>
      <c r="C23" s="6">
        <v>2</v>
      </c>
      <c r="D23" s="6">
        <v>1</v>
      </c>
      <c r="E23" s="6">
        <v>4</v>
      </c>
      <c r="F23" s="6">
        <v>4</v>
      </c>
      <c r="G23" s="11">
        <v>5</v>
      </c>
      <c r="H23">
        <f t="shared" si="0"/>
        <v>18</v>
      </c>
      <c r="J23" s="111"/>
      <c r="K23" s="111">
        <v>5</v>
      </c>
      <c r="L23" s="111">
        <v>6</v>
      </c>
      <c r="M23" s="111">
        <v>7.0588235294117646E-2</v>
      </c>
      <c r="N23" s="111">
        <v>1</v>
      </c>
      <c r="O23" s="111">
        <v>0</v>
      </c>
      <c r="P23" s="111"/>
      <c r="Q23" s="111">
        <v>4.5911350391868799</v>
      </c>
    </row>
    <row r="24" spans="2:17" ht="13.5" thickBot="1" x14ac:dyDescent="0.35">
      <c r="B24" s="3">
        <v>4</v>
      </c>
      <c r="C24" s="4">
        <v>2</v>
      </c>
      <c r="D24" s="4">
        <v>2</v>
      </c>
      <c r="E24" s="4">
        <v>4</v>
      </c>
      <c r="F24" s="4">
        <v>2</v>
      </c>
      <c r="G24" s="10">
        <v>4</v>
      </c>
      <c r="H24">
        <f t="shared" si="0"/>
        <v>18</v>
      </c>
      <c r="J24" s="111">
        <v>5</v>
      </c>
      <c r="K24" s="111">
        <v>1</v>
      </c>
      <c r="L24" s="111">
        <v>12</v>
      </c>
      <c r="M24" s="111">
        <v>0.14117647058823529</v>
      </c>
      <c r="N24" s="111">
        <v>0.14117647058823529</v>
      </c>
      <c r="O24" s="111">
        <v>0.22384457070301567</v>
      </c>
      <c r="P24" s="111">
        <v>-1.0750486645349853</v>
      </c>
      <c r="Q24" s="111">
        <v>1</v>
      </c>
    </row>
    <row r="25" spans="2:17" ht="13.5" thickBot="1" x14ac:dyDescent="0.35">
      <c r="B25" s="5">
        <v>2</v>
      </c>
      <c r="C25" s="6">
        <v>4</v>
      </c>
      <c r="D25" s="6">
        <v>4</v>
      </c>
      <c r="E25" s="6">
        <v>2</v>
      </c>
      <c r="F25" s="6">
        <v>5</v>
      </c>
      <c r="G25" s="11">
        <v>5</v>
      </c>
      <c r="H25">
        <f t="shared" si="0"/>
        <v>22</v>
      </c>
      <c r="J25" s="111"/>
      <c r="K25" s="111">
        <v>2</v>
      </c>
      <c r="L25" s="111">
        <v>35</v>
      </c>
      <c r="M25" s="111">
        <v>0.41176470588235292</v>
      </c>
      <c r="N25" s="111">
        <v>0.55294117647058827</v>
      </c>
      <c r="O25" s="111">
        <v>0.39542435508073431</v>
      </c>
      <c r="P25" s="111">
        <v>0.13309576162614326</v>
      </c>
      <c r="Q25" s="111">
        <v>2.1688719470861875</v>
      </c>
    </row>
    <row r="26" spans="2:17" ht="13.5" thickBot="1" x14ac:dyDescent="0.35">
      <c r="B26" s="3">
        <v>4</v>
      </c>
      <c r="C26" s="4">
        <v>2</v>
      </c>
      <c r="D26" s="4">
        <v>2</v>
      </c>
      <c r="E26" s="4">
        <v>4</v>
      </c>
      <c r="F26" s="4">
        <v>4</v>
      </c>
      <c r="G26" s="10">
        <v>5</v>
      </c>
      <c r="H26">
        <f t="shared" si="0"/>
        <v>21</v>
      </c>
      <c r="J26" s="111"/>
      <c r="K26" s="111">
        <v>3</v>
      </c>
      <c r="L26" s="111">
        <v>6</v>
      </c>
      <c r="M26" s="111">
        <v>7.0588235294117646E-2</v>
      </c>
      <c r="N26" s="111">
        <v>0.62352941176470589</v>
      </c>
      <c r="O26" s="111">
        <v>0.37966097917281388</v>
      </c>
      <c r="P26" s="111">
        <v>0.31476356631680008</v>
      </c>
      <c r="Q26" s="111">
        <v>2.8088802011752341</v>
      </c>
    </row>
    <row r="27" spans="2:17" ht="13.5" thickBot="1" x14ac:dyDescent="0.35">
      <c r="B27" s="5">
        <v>2</v>
      </c>
      <c r="C27" s="6">
        <v>4</v>
      </c>
      <c r="D27" s="6">
        <v>4</v>
      </c>
      <c r="E27" s="6">
        <v>2</v>
      </c>
      <c r="F27" s="6">
        <v>2</v>
      </c>
      <c r="G27" s="11">
        <v>4</v>
      </c>
      <c r="H27">
        <f t="shared" si="0"/>
        <v>18</v>
      </c>
      <c r="J27" s="111"/>
      <c r="K27" s="111">
        <v>4</v>
      </c>
      <c r="L27" s="111">
        <v>25</v>
      </c>
      <c r="M27" s="111">
        <v>0.29411764705882354</v>
      </c>
      <c r="N27" s="111">
        <v>0.91764705882352948</v>
      </c>
      <c r="O27" s="111">
        <v>0.15195379311831061</v>
      </c>
      <c r="P27" s="111">
        <v>1.389417333841068</v>
      </c>
      <c r="Q27" s="111">
        <v>3.3597701417316719</v>
      </c>
    </row>
    <row r="28" spans="2:17" ht="13.5" thickBot="1" x14ac:dyDescent="0.35">
      <c r="B28" s="3">
        <v>4</v>
      </c>
      <c r="C28" s="4">
        <v>2</v>
      </c>
      <c r="D28" s="4">
        <v>2</v>
      </c>
      <c r="E28" s="4">
        <v>4</v>
      </c>
      <c r="F28" s="4">
        <v>2</v>
      </c>
      <c r="G28" s="10">
        <v>1</v>
      </c>
      <c r="H28">
        <f t="shared" si="0"/>
        <v>15</v>
      </c>
      <c r="J28" s="111"/>
      <c r="K28" s="111">
        <v>5</v>
      </c>
      <c r="L28" s="111">
        <v>7</v>
      </c>
      <c r="M28" s="111">
        <v>8.2352941176470587E-2</v>
      </c>
      <c r="N28" s="111">
        <v>1</v>
      </c>
      <c r="O28" s="111">
        <v>0</v>
      </c>
      <c r="P28" s="111"/>
      <c r="Q28" s="111">
        <v>4.4307189112972774</v>
      </c>
    </row>
    <row r="29" spans="2:17" ht="13.5" thickBot="1" x14ac:dyDescent="0.35">
      <c r="B29" s="5">
        <v>2</v>
      </c>
      <c r="C29" s="6">
        <v>4</v>
      </c>
      <c r="D29" s="6">
        <v>2</v>
      </c>
      <c r="E29" s="6">
        <v>2</v>
      </c>
      <c r="F29" s="6">
        <v>4</v>
      </c>
      <c r="G29" s="11">
        <v>2</v>
      </c>
      <c r="H29">
        <f t="shared" si="0"/>
        <v>16</v>
      </c>
      <c r="J29" s="111">
        <v>6</v>
      </c>
      <c r="K29" s="111">
        <v>1</v>
      </c>
      <c r="L29" s="111">
        <v>14</v>
      </c>
      <c r="M29" s="111">
        <v>0.16470588235294117</v>
      </c>
      <c r="N29" s="111">
        <v>0.16470588235294117</v>
      </c>
      <c r="O29" s="111">
        <v>0.24794632205947534</v>
      </c>
      <c r="P29" s="111">
        <v>-0.97529940669343451</v>
      </c>
      <c r="Q29" s="111">
        <v>1</v>
      </c>
    </row>
    <row r="30" spans="2:17" ht="13.5" thickBot="1" x14ac:dyDescent="0.35">
      <c r="B30" s="3">
        <v>2</v>
      </c>
      <c r="C30" s="4">
        <v>4</v>
      </c>
      <c r="D30" s="4">
        <v>2</v>
      </c>
      <c r="E30" s="4">
        <v>4</v>
      </c>
      <c r="F30" s="4">
        <v>2</v>
      </c>
      <c r="G30" s="10">
        <v>2</v>
      </c>
      <c r="H30">
        <f t="shared" si="0"/>
        <v>16</v>
      </c>
      <c r="J30" s="111"/>
      <c r="K30" s="111">
        <v>2</v>
      </c>
      <c r="L30" s="111">
        <v>33</v>
      </c>
      <c r="M30" s="111">
        <v>0.38823529411764707</v>
      </c>
      <c r="N30" s="111">
        <v>0.55294117647058827</v>
      </c>
      <c r="O30" s="111">
        <v>0.39542435508073431</v>
      </c>
      <c r="P30" s="111">
        <v>0.13309576162614326</v>
      </c>
      <c r="Q30" s="111">
        <v>2.1255207231201951</v>
      </c>
    </row>
    <row r="31" spans="2:17" ht="13.5" thickBot="1" x14ac:dyDescent="0.35">
      <c r="B31" s="5">
        <v>2</v>
      </c>
      <c r="C31" s="6">
        <v>4</v>
      </c>
      <c r="D31" s="6">
        <v>2</v>
      </c>
      <c r="E31" s="6">
        <v>4</v>
      </c>
      <c r="F31" s="6">
        <v>2</v>
      </c>
      <c r="G31" s="11">
        <v>4</v>
      </c>
      <c r="H31">
        <f t="shared" si="0"/>
        <v>18</v>
      </c>
      <c r="J31" s="111"/>
      <c r="K31" s="111">
        <v>3</v>
      </c>
      <c r="L31" s="111">
        <v>5</v>
      </c>
      <c r="M31" s="111">
        <v>5.8823529411764705E-2</v>
      </c>
      <c r="N31" s="111">
        <v>0.61176470588235299</v>
      </c>
      <c r="O31" s="111">
        <v>0.38318237650706793</v>
      </c>
      <c r="P31" s="111">
        <v>0.28392143654317303</v>
      </c>
      <c r="Q31" s="111">
        <v>2.7135020196848574</v>
      </c>
    </row>
    <row r="32" spans="2:17" ht="13.5" thickBot="1" x14ac:dyDescent="0.35">
      <c r="B32" s="3">
        <v>2</v>
      </c>
      <c r="C32" s="4">
        <v>4</v>
      </c>
      <c r="D32" s="4">
        <v>2</v>
      </c>
      <c r="E32" s="4">
        <v>4</v>
      </c>
      <c r="F32" s="4">
        <v>2</v>
      </c>
      <c r="G32" s="10">
        <v>2</v>
      </c>
      <c r="H32">
        <f t="shared" si="0"/>
        <v>16</v>
      </c>
      <c r="J32" s="111"/>
      <c r="K32" s="111">
        <v>4</v>
      </c>
      <c r="L32" s="111">
        <v>23</v>
      </c>
      <c r="M32" s="111">
        <v>0.27058823529411763</v>
      </c>
      <c r="N32" s="111">
        <v>0.88235294117647056</v>
      </c>
      <c r="O32" s="111">
        <v>0.19726190659871995</v>
      </c>
      <c r="P32" s="111">
        <v>1.186831432755818</v>
      </c>
      <c r="Q32" s="111">
        <v>3.1924857727242499</v>
      </c>
    </row>
    <row r="33" spans="2:17" ht="13.5" thickBot="1" x14ac:dyDescent="0.35">
      <c r="B33" s="5">
        <v>2</v>
      </c>
      <c r="C33" s="6">
        <v>4</v>
      </c>
      <c r="D33" s="6">
        <v>2</v>
      </c>
      <c r="E33" s="6">
        <v>2</v>
      </c>
      <c r="F33" s="6">
        <v>4</v>
      </c>
      <c r="G33" s="11">
        <v>4</v>
      </c>
      <c r="H33">
        <f t="shared" si="0"/>
        <v>18</v>
      </c>
      <c r="J33" s="112"/>
      <c r="K33" s="112">
        <v>5</v>
      </c>
      <c r="L33" s="112">
        <v>10</v>
      </c>
      <c r="M33" s="112">
        <v>0.11764705882352941</v>
      </c>
      <c r="N33" s="112">
        <v>1</v>
      </c>
      <c r="O33" s="112">
        <v>0</v>
      </c>
      <c r="P33" s="112"/>
      <c r="Q33" s="112">
        <v>4.1821145900216479</v>
      </c>
    </row>
    <row r="34" spans="2:17" ht="13.5" thickBot="1" x14ac:dyDescent="0.35">
      <c r="B34" s="3">
        <v>2</v>
      </c>
      <c r="C34" s="4">
        <v>4</v>
      </c>
      <c r="D34" s="4">
        <v>3</v>
      </c>
      <c r="E34" s="4">
        <v>2</v>
      </c>
      <c r="F34" s="4">
        <v>4</v>
      </c>
      <c r="G34" s="10">
        <v>2</v>
      </c>
      <c r="H34">
        <f t="shared" si="0"/>
        <v>17</v>
      </c>
      <c r="J34" s="113"/>
    </row>
    <row r="35" spans="2:17" ht="13.5" thickBot="1" x14ac:dyDescent="0.35">
      <c r="B35" s="5">
        <v>4</v>
      </c>
      <c r="C35" s="6">
        <v>3</v>
      </c>
      <c r="D35" s="6">
        <v>2</v>
      </c>
      <c r="E35" s="6">
        <v>4</v>
      </c>
      <c r="F35" s="6">
        <v>1</v>
      </c>
      <c r="G35" s="11">
        <v>4</v>
      </c>
      <c r="H35">
        <f t="shared" si="0"/>
        <v>18</v>
      </c>
    </row>
    <row r="36" spans="2:17" ht="15.5" thickBot="1" x14ac:dyDescent="0.35">
      <c r="B36" s="3">
        <v>2</v>
      </c>
      <c r="C36" s="4">
        <v>1</v>
      </c>
      <c r="D36" s="4">
        <v>2</v>
      </c>
      <c r="E36" s="4">
        <v>5</v>
      </c>
      <c r="F36" s="4">
        <v>1</v>
      </c>
      <c r="G36" s="10">
        <v>5</v>
      </c>
      <c r="H36">
        <f t="shared" si="0"/>
        <v>16</v>
      </c>
      <c r="J36" s="109" t="s">
        <v>102</v>
      </c>
    </row>
    <row r="37" spans="2:17" ht="14" thickBot="1" x14ac:dyDescent="0.4">
      <c r="B37" s="5">
        <v>2</v>
      </c>
      <c r="C37" s="6">
        <v>2</v>
      </c>
      <c r="D37" s="6">
        <v>2</v>
      </c>
      <c r="E37" s="6">
        <v>3</v>
      </c>
      <c r="F37" s="6">
        <v>4</v>
      </c>
      <c r="G37" s="11">
        <v>5</v>
      </c>
      <c r="H37">
        <f t="shared" si="0"/>
        <v>18</v>
      </c>
      <c r="J37" s="110" t="s">
        <v>1</v>
      </c>
      <c r="K37" s="110" t="s">
        <v>2</v>
      </c>
      <c r="L37" s="110" t="s">
        <v>3</v>
      </c>
      <c r="M37" s="110" t="s">
        <v>4</v>
      </c>
      <c r="N37" s="110" t="s">
        <v>5</v>
      </c>
      <c r="O37" s="110" t="s">
        <v>6</v>
      </c>
      <c r="P37" s="114" t="s">
        <v>103</v>
      </c>
    </row>
    <row r="38" spans="2:17" ht="13.5" thickBot="1" x14ac:dyDescent="0.35">
      <c r="B38" s="3">
        <v>2</v>
      </c>
      <c r="C38" s="4">
        <v>2</v>
      </c>
      <c r="D38" s="4">
        <v>2</v>
      </c>
      <c r="E38" s="4">
        <v>2</v>
      </c>
      <c r="F38" s="4">
        <v>1</v>
      </c>
      <c r="G38" s="10">
        <v>2</v>
      </c>
      <c r="H38">
        <f t="shared" si="0"/>
        <v>11</v>
      </c>
      <c r="J38" s="111">
        <v>2.5916176828246207</v>
      </c>
      <c r="K38" s="111">
        <v>1.0000000000000002</v>
      </c>
      <c r="L38" s="111">
        <v>2.2720349504553981</v>
      </c>
      <c r="M38" s="111">
        <v>2.1248019996800847</v>
      </c>
      <c r="N38" s="111">
        <v>2.1688719470861875</v>
      </c>
      <c r="O38" s="111">
        <v>2.7135020196848574</v>
      </c>
      <c r="P38" s="115">
        <f>SUM(J38:O38)</f>
        <v>12.870828599731148</v>
      </c>
    </row>
    <row r="39" spans="2:17" ht="13.5" thickBot="1" x14ac:dyDescent="0.35">
      <c r="B39" s="5">
        <v>4</v>
      </c>
      <c r="C39" s="6">
        <v>4</v>
      </c>
      <c r="D39" s="6">
        <v>4</v>
      </c>
      <c r="E39" s="6">
        <v>5</v>
      </c>
      <c r="F39" s="6">
        <v>3</v>
      </c>
      <c r="G39" s="11">
        <v>3</v>
      </c>
      <c r="H39">
        <f t="shared" si="0"/>
        <v>23</v>
      </c>
      <c r="J39" s="111">
        <v>2.5916176828246207</v>
      </c>
      <c r="K39" s="111">
        <v>2.2566862116072972</v>
      </c>
      <c r="L39" s="111">
        <v>2.2720349504553981</v>
      </c>
      <c r="M39" s="111">
        <v>2.1248019996800847</v>
      </c>
      <c r="N39" s="111">
        <v>2.8088802011752341</v>
      </c>
      <c r="O39" s="111">
        <v>2.1255207231201951</v>
      </c>
      <c r="P39" s="115">
        <f t="shared" ref="P39:P102" si="1">SUM(J39:O39)</f>
        <v>14.179541768862828</v>
      </c>
    </row>
    <row r="40" spans="2:17" ht="13.5" thickBot="1" x14ac:dyDescent="0.35">
      <c r="B40" s="3">
        <v>4</v>
      </c>
      <c r="C40" s="4">
        <v>2</v>
      </c>
      <c r="D40" s="4">
        <v>4</v>
      </c>
      <c r="E40" s="4">
        <v>2</v>
      </c>
      <c r="F40" s="4">
        <v>4</v>
      </c>
      <c r="G40" s="10">
        <v>2</v>
      </c>
      <c r="H40">
        <f t="shared" si="0"/>
        <v>18</v>
      </c>
      <c r="J40" s="111">
        <v>2.5916176828246207</v>
      </c>
      <c r="K40" s="111">
        <v>2.2566862116072972</v>
      </c>
      <c r="L40" s="111">
        <v>0.99999999999999978</v>
      </c>
      <c r="M40" s="111">
        <v>3.3507521272776417</v>
      </c>
      <c r="N40" s="111">
        <v>4.4307189112972774</v>
      </c>
      <c r="O40" s="111">
        <v>2.1255207231201951</v>
      </c>
      <c r="P40" s="115">
        <f t="shared" si="1"/>
        <v>15.75529565612703</v>
      </c>
    </row>
    <row r="41" spans="2:17" ht="13.5" thickBot="1" x14ac:dyDescent="0.35">
      <c r="B41" s="5">
        <v>2</v>
      </c>
      <c r="C41" s="6">
        <v>4</v>
      </c>
      <c r="D41" s="6">
        <v>5</v>
      </c>
      <c r="E41" s="6">
        <v>4</v>
      </c>
      <c r="F41" s="6">
        <v>2</v>
      </c>
      <c r="G41" s="11">
        <v>4</v>
      </c>
      <c r="H41">
        <f t="shared" si="0"/>
        <v>21</v>
      </c>
      <c r="J41" s="111">
        <v>4.6286631361028228</v>
      </c>
      <c r="K41" s="111">
        <v>2.9759589069507668</v>
      </c>
      <c r="L41" s="111">
        <v>3.4221294888702047</v>
      </c>
      <c r="M41" s="111">
        <v>3.3507521272776417</v>
      </c>
      <c r="N41" s="111">
        <v>4.4307189112972774</v>
      </c>
      <c r="O41" s="111">
        <v>4.1821145900216479</v>
      </c>
      <c r="P41" s="115">
        <f t="shared" si="1"/>
        <v>22.990337160520362</v>
      </c>
    </row>
    <row r="42" spans="2:17" ht="13.5" thickBot="1" x14ac:dyDescent="0.35">
      <c r="B42" s="3">
        <v>2</v>
      </c>
      <c r="C42" s="4">
        <v>1</v>
      </c>
      <c r="D42" s="4">
        <v>2</v>
      </c>
      <c r="E42" s="4">
        <v>2</v>
      </c>
      <c r="F42" s="4">
        <v>4</v>
      </c>
      <c r="G42" s="10">
        <v>4</v>
      </c>
      <c r="H42">
        <f t="shared" si="0"/>
        <v>15</v>
      </c>
      <c r="J42" s="111">
        <v>3.6261259373692045</v>
      </c>
      <c r="K42" s="111">
        <v>2.2566862116072972</v>
      </c>
      <c r="L42" s="111">
        <v>2.2720349504553981</v>
      </c>
      <c r="M42" s="111">
        <v>4.5911350391868799</v>
      </c>
      <c r="N42" s="111">
        <v>3.3597701417316719</v>
      </c>
      <c r="O42" s="111">
        <v>3.1924857727242499</v>
      </c>
      <c r="P42" s="115">
        <f t="shared" si="1"/>
        <v>19.298238053074702</v>
      </c>
    </row>
    <row r="43" spans="2:17" ht="13.5" thickBot="1" x14ac:dyDescent="0.35">
      <c r="B43" s="5">
        <v>1</v>
      </c>
      <c r="C43" s="6">
        <v>2</v>
      </c>
      <c r="D43" s="6">
        <v>2</v>
      </c>
      <c r="E43" s="6">
        <v>1</v>
      </c>
      <c r="F43" s="6">
        <v>4</v>
      </c>
      <c r="G43" s="11">
        <v>2</v>
      </c>
      <c r="H43">
        <f t="shared" si="0"/>
        <v>12</v>
      </c>
      <c r="J43" s="111">
        <v>1.0000000000000002</v>
      </c>
      <c r="K43" s="111">
        <v>2.2566862116072972</v>
      </c>
      <c r="L43" s="111">
        <v>2.2720349504553981</v>
      </c>
      <c r="M43" s="111">
        <v>1</v>
      </c>
      <c r="N43" s="111">
        <v>3.3597701417316719</v>
      </c>
      <c r="O43" s="111">
        <v>1</v>
      </c>
      <c r="P43" s="115">
        <f t="shared" si="1"/>
        <v>10.888491303794368</v>
      </c>
    </row>
    <row r="44" spans="2:17" ht="13.5" thickBot="1" x14ac:dyDescent="0.35">
      <c r="B44" s="3">
        <v>2</v>
      </c>
      <c r="C44" s="4">
        <v>2</v>
      </c>
      <c r="D44" s="4">
        <v>4</v>
      </c>
      <c r="E44" s="4">
        <v>2</v>
      </c>
      <c r="F44" s="4">
        <v>2</v>
      </c>
      <c r="G44" s="10">
        <v>1</v>
      </c>
      <c r="H44">
        <f t="shared" si="0"/>
        <v>13</v>
      </c>
      <c r="J44" s="111">
        <v>2.5916176828246207</v>
      </c>
      <c r="K44" s="111">
        <v>2.9759589069507668</v>
      </c>
      <c r="L44" s="111">
        <v>2.2720349504553981</v>
      </c>
      <c r="M44" s="111">
        <v>2.1248019996800847</v>
      </c>
      <c r="N44" s="111">
        <v>1</v>
      </c>
      <c r="O44" s="111">
        <v>1</v>
      </c>
      <c r="P44" s="115">
        <f t="shared" si="1"/>
        <v>11.96441353991087</v>
      </c>
    </row>
    <row r="45" spans="2:17" ht="13.5" thickBot="1" x14ac:dyDescent="0.35">
      <c r="B45" s="5">
        <v>2</v>
      </c>
      <c r="C45" s="6">
        <v>2</v>
      </c>
      <c r="D45" s="6">
        <v>4</v>
      </c>
      <c r="E45" s="6">
        <v>2</v>
      </c>
      <c r="F45" s="6">
        <v>1</v>
      </c>
      <c r="G45" s="11">
        <v>1</v>
      </c>
      <c r="H45">
        <f t="shared" si="0"/>
        <v>12</v>
      </c>
      <c r="J45" s="111">
        <v>1.0000000000000002</v>
      </c>
      <c r="K45" s="111">
        <v>2.2566862116072972</v>
      </c>
      <c r="L45" s="111">
        <v>0.99999999999999978</v>
      </c>
      <c r="M45" s="111">
        <v>3.3507521272776417</v>
      </c>
      <c r="N45" s="111">
        <v>3.3597701417316719</v>
      </c>
      <c r="O45" s="111">
        <v>2.1255207231201951</v>
      </c>
      <c r="P45" s="115">
        <f t="shared" si="1"/>
        <v>13.092729203736805</v>
      </c>
    </row>
    <row r="46" spans="2:17" ht="13.5" thickBot="1" x14ac:dyDescent="0.35">
      <c r="B46" s="3">
        <v>2</v>
      </c>
      <c r="C46" s="4">
        <v>4</v>
      </c>
      <c r="D46" s="4">
        <v>2</v>
      </c>
      <c r="E46" s="4">
        <v>2</v>
      </c>
      <c r="F46" s="4">
        <v>4</v>
      </c>
      <c r="G46" s="10">
        <v>2</v>
      </c>
      <c r="H46">
        <f t="shared" si="0"/>
        <v>16</v>
      </c>
      <c r="J46" s="111">
        <v>2.5916176828246207</v>
      </c>
      <c r="K46" s="111">
        <v>2.2566862116072972</v>
      </c>
      <c r="L46" s="111">
        <v>2.2720349504553981</v>
      </c>
      <c r="M46" s="111">
        <v>1</v>
      </c>
      <c r="N46" s="111">
        <v>1</v>
      </c>
      <c r="O46" s="111">
        <v>2.1255207231201951</v>
      </c>
      <c r="P46" s="115">
        <f t="shared" si="1"/>
        <v>11.245859568007511</v>
      </c>
    </row>
    <row r="47" spans="2:17" ht="13.5" thickBot="1" x14ac:dyDescent="0.35">
      <c r="B47" s="5">
        <v>2</v>
      </c>
      <c r="C47" s="6">
        <v>1</v>
      </c>
      <c r="D47" s="6">
        <v>2</v>
      </c>
      <c r="E47" s="6">
        <v>4</v>
      </c>
      <c r="F47" s="6">
        <v>2</v>
      </c>
      <c r="G47" s="11">
        <v>4</v>
      </c>
      <c r="H47">
        <f t="shared" si="0"/>
        <v>15</v>
      </c>
      <c r="J47" s="111">
        <v>3.6261259373692045</v>
      </c>
      <c r="K47" s="111">
        <v>2.9759589069507668</v>
      </c>
      <c r="L47" s="111">
        <v>2.2720349504553981</v>
      </c>
      <c r="M47" s="111">
        <v>2.7062470184418133</v>
      </c>
      <c r="N47" s="111">
        <v>2.8088802011752341</v>
      </c>
      <c r="O47" s="111">
        <v>2.7135020196848574</v>
      </c>
      <c r="P47" s="115">
        <f t="shared" si="1"/>
        <v>17.102749034077274</v>
      </c>
    </row>
    <row r="48" spans="2:17" ht="13.5" thickBot="1" x14ac:dyDescent="0.35">
      <c r="B48" s="3">
        <v>2</v>
      </c>
      <c r="C48" s="4">
        <v>4</v>
      </c>
      <c r="D48" s="4">
        <v>2</v>
      </c>
      <c r="E48" s="4">
        <v>4</v>
      </c>
      <c r="F48" s="4">
        <v>2</v>
      </c>
      <c r="G48" s="10">
        <v>1</v>
      </c>
      <c r="H48">
        <f t="shared" si="0"/>
        <v>15</v>
      </c>
      <c r="J48" s="111">
        <v>2.5916176828246207</v>
      </c>
      <c r="K48" s="111">
        <v>1.0000000000000002</v>
      </c>
      <c r="L48" s="111">
        <v>2.2720349504553981</v>
      </c>
      <c r="M48" s="111">
        <v>1</v>
      </c>
      <c r="N48" s="111">
        <v>2.1688719470861875</v>
      </c>
      <c r="O48" s="111">
        <v>2.1255207231201951</v>
      </c>
      <c r="P48" s="115">
        <f t="shared" si="1"/>
        <v>11.158045303486402</v>
      </c>
    </row>
    <row r="49" spans="2:16" ht="13.5" thickBot="1" x14ac:dyDescent="0.35">
      <c r="B49" s="5">
        <v>2</v>
      </c>
      <c r="C49" s="6">
        <v>4</v>
      </c>
      <c r="D49" s="6">
        <v>2</v>
      </c>
      <c r="E49" s="6">
        <v>2</v>
      </c>
      <c r="F49" s="6">
        <v>5</v>
      </c>
      <c r="G49" s="11">
        <v>2</v>
      </c>
      <c r="H49">
        <f t="shared" si="0"/>
        <v>17</v>
      </c>
      <c r="J49" s="111">
        <v>2.5916176828246207</v>
      </c>
      <c r="K49" s="111">
        <v>2.9759589069507668</v>
      </c>
      <c r="L49" s="111">
        <v>2.9968544376311619</v>
      </c>
      <c r="M49" s="111">
        <v>2.7062470184418133</v>
      </c>
      <c r="N49" s="111">
        <v>2.8088802011752341</v>
      </c>
      <c r="O49" s="111">
        <v>2.1255207231201951</v>
      </c>
      <c r="P49" s="115">
        <f t="shared" si="1"/>
        <v>16.205078970143791</v>
      </c>
    </row>
    <row r="50" spans="2:16" ht="13.5" thickBot="1" x14ac:dyDescent="0.35">
      <c r="B50" s="3">
        <v>2</v>
      </c>
      <c r="C50" s="4">
        <v>5</v>
      </c>
      <c r="D50" s="4">
        <v>2</v>
      </c>
      <c r="E50" s="4">
        <v>4</v>
      </c>
      <c r="F50" s="4">
        <v>2</v>
      </c>
      <c r="G50" s="10">
        <v>1</v>
      </c>
      <c r="H50">
        <f t="shared" si="0"/>
        <v>16</v>
      </c>
      <c r="J50" s="111">
        <v>3.9224216349859526</v>
      </c>
      <c r="K50" s="111">
        <v>2.9759589069507668</v>
      </c>
      <c r="L50" s="111">
        <v>2.2720349504553981</v>
      </c>
      <c r="M50" s="111">
        <v>3.3507521272776417</v>
      </c>
      <c r="N50" s="111">
        <v>2.1688719470861875</v>
      </c>
      <c r="O50" s="111">
        <v>3.1924857727242499</v>
      </c>
      <c r="P50" s="115">
        <f t="shared" si="1"/>
        <v>17.882525339480196</v>
      </c>
    </row>
    <row r="51" spans="2:16" ht="13.5" thickBot="1" x14ac:dyDescent="0.35">
      <c r="B51" s="5">
        <v>1</v>
      </c>
      <c r="C51" s="6">
        <v>2</v>
      </c>
      <c r="D51" s="6">
        <v>4</v>
      </c>
      <c r="E51" s="6">
        <v>2</v>
      </c>
      <c r="F51" s="6">
        <v>2</v>
      </c>
      <c r="G51" s="11">
        <v>1</v>
      </c>
      <c r="H51">
        <f t="shared" si="0"/>
        <v>12</v>
      </c>
      <c r="J51" s="111">
        <v>3.9224216349859526</v>
      </c>
      <c r="K51" s="111">
        <v>3.533502483468526</v>
      </c>
      <c r="L51" s="111">
        <v>2.9968544376311619</v>
      </c>
      <c r="M51" s="111">
        <v>2.7062470184418133</v>
      </c>
      <c r="N51" s="111">
        <v>3.3597701417316719</v>
      </c>
      <c r="O51" s="111">
        <v>2.7135020196848574</v>
      </c>
      <c r="P51" s="115">
        <f t="shared" si="1"/>
        <v>19.23229773594398</v>
      </c>
    </row>
    <row r="52" spans="2:16" ht="13.5" thickBot="1" x14ac:dyDescent="0.35">
      <c r="B52" s="3">
        <v>1</v>
      </c>
      <c r="C52" s="4">
        <v>4</v>
      </c>
      <c r="D52" s="4">
        <v>2</v>
      </c>
      <c r="E52" s="4">
        <v>4</v>
      </c>
      <c r="F52" s="4">
        <v>2</v>
      </c>
      <c r="G52" s="10">
        <v>1</v>
      </c>
      <c r="H52">
        <f t="shared" si="0"/>
        <v>14</v>
      </c>
      <c r="J52" s="111">
        <v>4.6286631361028228</v>
      </c>
      <c r="K52" s="111">
        <v>3.533502483468526</v>
      </c>
      <c r="L52" s="111">
        <v>3.4221294888702047</v>
      </c>
      <c r="M52" s="111">
        <v>2.7062470184418133</v>
      </c>
      <c r="N52" s="111">
        <v>1</v>
      </c>
      <c r="O52" s="111">
        <v>1</v>
      </c>
      <c r="P52" s="115">
        <f t="shared" si="1"/>
        <v>16.290542126883366</v>
      </c>
    </row>
    <row r="53" spans="2:16" ht="13.5" thickBot="1" x14ac:dyDescent="0.35">
      <c r="B53" s="5">
        <v>2</v>
      </c>
      <c r="C53" s="6">
        <v>2</v>
      </c>
      <c r="D53" s="6">
        <v>1</v>
      </c>
      <c r="E53" s="6">
        <v>1</v>
      </c>
      <c r="F53" s="6">
        <v>2</v>
      </c>
      <c r="G53" s="11">
        <v>2</v>
      </c>
      <c r="H53">
        <f t="shared" si="0"/>
        <v>10</v>
      </c>
      <c r="J53" s="111">
        <v>4.6286631361028228</v>
      </c>
      <c r="K53" s="111">
        <v>4.6234361320204904</v>
      </c>
      <c r="L53" s="111">
        <v>4.3615408692533189</v>
      </c>
      <c r="M53" s="111">
        <v>4.5911350391868799</v>
      </c>
      <c r="N53" s="111">
        <v>4.4307189112972774</v>
      </c>
      <c r="O53" s="111">
        <v>4.1821145900216479</v>
      </c>
      <c r="P53" s="115">
        <f t="shared" si="1"/>
        <v>26.817608677882436</v>
      </c>
    </row>
    <row r="54" spans="2:16" ht="13.5" thickBot="1" x14ac:dyDescent="0.35">
      <c r="B54" s="3">
        <v>2</v>
      </c>
      <c r="C54" s="4">
        <v>2</v>
      </c>
      <c r="D54" s="4">
        <v>1</v>
      </c>
      <c r="E54" s="4">
        <v>4</v>
      </c>
      <c r="F54" s="4">
        <v>2</v>
      </c>
      <c r="G54" s="10">
        <v>4</v>
      </c>
      <c r="H54">
        <f t="shared" si="0"/>
        <v>15</v>
      </c>
      <c r="J54" s="111">
        <v>3.6261259373692045</v>
      </c>
      <c r="K54" s="111">
        <v>3.533502483468526</v>
      </c>
      <c r="L54" s="111">
        <v>3.4221294888702047</v>
      </c>
      <c r="M54" s="111">
        <v>3.3507521272776417</v>
      </c>
      <c r="N54" s="111">
        <v>2.8088802011752341</v>
      </c>
      <c r="O54" s="111">
        <v>2.7135020196848574</v>
      </c>
      <c r="P54" s="115">
        <f t="shared" si="1"/>
        <v>19.454892257845668</v>
      </c>
    </row>
    <row r="55" spans="2:16" ht="13.5" thickBot="1" x14ac:dyDescent="0.35">
      <c r="B55" s="5">
        <v>2</v>
      </c>
      <c r="C55" s="6">
        <v>1</v>
      </c>
      <c r="D55" s="6">
        <v>4</v>
      </c>
      <c r="E55" s="6">
        <v>4</v>
      </c>
      <c r="F55" s="6">
        <v>2</v>
      </c>
      <c r="G55" s="11">
        <v>1</v>
      </c>
      <c r="H55">
        <f t="shared" si="0"/>
        <v>14</v>
      </c>
      <c r="J55" s="111">
        <v>4.6286631361028228</v>
      </c>
      <c r="K55" s="111">
        <v>4.6234361320204904</v>
      </c>
      <c r="L55" s="111">
        <v>4.3615408692533189</v>
      </c>
      <c r="M55" s="111">
        <v>4.5911350391868799</v>
      </c>
      <c r="N55" s="111">
        <v>4.4307189112972774</v>
      </c>
      <c r="O55" s="111">
        <v>4.1821145900216479</v>
      </c>
      <c r="P55" s="115">
        <f t="shared" si="1"/>
        <v>26.817608677882436</v>
      </c>
    </row>
    <row r="56" spans="2:16" ht="13.5" thickBot="1" x14ac:dyDescent="0.35">
      <c r="B56" s="3">
        <v>2</v>
      </c>
      <c r="C56" s="4">
        <v>4</v>
      </c>
      <c r="D56" s="4">
        <v>2</v>
      </c>
      <c r="E56" s="4">
        <v>4</v>
      </c>
      <c r="F56" s="4">
        <v>2</v>
      </c>
      <c r="G56" s="10">
        <v>2</v>
      </c>
      <c r="H56">
        <f t="shared" si="0"/>
        <v>16</v>
      </c>
      <c r="J56" s="111">
        <v>3.6261259373692045</v>
      </c>
      <c r="K56" s="111">
        <v>3.533502483468526</v>
      </c>
      <c r="L56" s="111">
        <v>4.3615408692533189</v>
      </c>
      <c r="M56" s="111">
        <v>3.3507521272776417</v>
      </c>
      <c r="N56" s="111">
        <v>2.8088802011752341</v>
      </c>
      <c r="O56" s="111">
        <v>3.1924857727242499</v>
      </c>
      <c r="P56" s="115">
        <f t="shared" si="1"/>
        <v>20.873287391268175</v>
      </c>
    </row>
    <row r="57" spans="2:16" ht="13.5" thickBot="1" x14ac:dyDescent="0.35">
      <c r="B57" s="5">
        <v>2</v>
      </c>
      <c r="C57" s="6">
        <v>2</v>
      </c>
      <c r="D57" s="6">
        <v>1</v>
      </c>
      <c r="E57" s="6">
        <v>2</v>
      </c>
      <c r="F57" s="6">
        <v>1</v>
      </c>
      <c r="G57" s="11">
        <v>1</v>
      </c>
      <c r="H57">
        <f t="shared" si="0"/>
        <v>9</v>
      </c>
      <c r="J57" s="111">
        <v>2.5916176828246207</v>
      </c>
      <c r="K57" s="111">
        <v>2.2566862116072972</v>
      </c>
      <c r="L57" s="111">
        <v>0.99999999999999978</v>
      </c>
      <c r="M57" s="111">
        <v>3.3507521272776417</v>
      </c>
      <c r="N57" s="111">
        <v>4.4307189112972774</v>
      </c>
      <c r="O57" s="111">
        <v>2.1255207231201951</v>
      </c>
      <c r="P57" s="115">
        <f t="shared" si="1"/>
        <v>15.75529565612703</v>
      </c>
    </row>
    <row r="58" spans="2:16" ht="13.5" thickBot="1" x14ac:dyDescent="0.35">
      <c r="B58" s="3">
        <v>2</v>
      </c>
      <c r="C58" s="4">
        <v>4</v>
      </c>
      <c r="D58" s="4">
        <v>2</v>
      </c>
      <c r="E58" s="4">
        <v>4</v>
      </c>
      <c r="F58" s="4">
        <v>2</v>
      </c>
      <c r="G58" s="10">
        <v>4</v>
      </c>
      <c r="H58">
        <f t="shared" si="0"/>
        <v>18</v>
      </c>
      <c r="J58" s="111">
        <v>2.5916176828246207</v>
      </c>
      <c r="K58" s="111">
        <v>2.2566862116072972</v>
      </c>
      <c r="L58" s="111">
        <v>0.99999999999999978</v>
      </c>
      <c r="M58" s="111">
        <v>3.3507521272776417</v>
      </c>
      <c r="N58" s="111">
        <v>3.3597701417316719</v>
      </c>
      <c r="O58" s="111">
        <v>4.1821145900216479</v>
      </c>
      <c r="P58" s="115">
        <f t="shared" si="1"/>
        <v>16.74094075346288</v>
      </c>
    </row>
    <row r="59" spans="2:16" ht="13.5" thickBot="1" x14ac:dyDescent="0.35">
      <c r="B59" s="5">
        <v>2</v>
      </c>
      <c r="C59" s="6">
        <v>4</v>
      </c>
      <c r="D59" s="6">
        <v>2</v>
      </c>
      <c r="E59" s="6">
        <v>2</v>
      </c>
      <c r="F59" s="6">
        <v>4</v>
      </c>
      <c r="G59" s="11">
        <v>2</v>
      </c>
      <c r="H59">
        <f t="shared" si="0"/>
        <v>16</v>
      </c>
      <c r="J59" s="111">
        <v>3.9224216349859526</v>
      </c>
      <c r="K59" s="111">
        <v>2.2566862116072972</v>
      </c>
      <c r="L59" s="111">
        <v>2.2720349504553981</v>
      </c>
      <c r="M59" s="111">
        <v>3.3507521272776417</v>
      </c>
      <c r="N59" s="111">
        <v>2.1688719470861875</v>
      </c>
      <c r="O59" s="111">
        <v>3.1924857727242499</v>
      </c>
      <c r="P59" s="115">
        <f t="shared" si="1"/>
        <v>17.16325264413673</v>
      </c>
    </row>
    <row r="60" spans="2:16" ht="13.5" thickBot="1" x14ac:dyDescent="0.35">
      <c r="B60" s="3">
        <v>2</v>
      </c>
      <c r="C60" s="4">
        <v>1</v>
      </c>
      <c r="D60" s="4">
        <v>2</v>
      </c>
      <c r="E60" s="4">
        <v>4</v>
      </c>
      <c r="F60" s="4">
        <v>2</v>
      </c>
      <c r="G60" s="10">
        <v>1</v>
      </c>
      <c r="H60">
        <f t="shared" si="0"/>
        <v>12</v>
      </c>
      <c r="J60" s="111">
        <v>2.5916176828246207</v>
      </c>
      <c r="K60" s="111">
        <v>3.533502483468526</v>
      </c>
      <c r="L60" s="111">
        <v>3.4221294888702047</v>
      </c>
      <c r="M60" s="111">
        <v>2.1248019996800847</v>
      </c>
      <c r="N60" s="111">
        <v>4.4307189112972774</v>
      </c>
      <c r="O60" s="111">
        <v>4.1821145900216479</v>
      </c>
      <c r="P60" s="115">
        <f t="shared" si="1"/>
        <v>20.28488515616236</v>
      </c>
    </row>
    <row r="61" spans="2:16" ht="13.5" thickBot="1" x14ac:dyDescent="0.35">
      <c r="B61" s="5">
        <v>2</v>
      </c>
      <c r="C61" s="6">
        <v>1</v>
      </c>
      <c r="D61" s="6">
        <v>1</v>
      </c>
      <c r="E61" s="6">
        <v>2</v>
      </c>
      <c r="F61" s="6">
        <v>2</v>
      </c>
      <c r="G61" s="11">
        <v>4</v>
      </c>
      <c r="H61">
        <f t="shared" si="0"/>
        <v>12</v>
      </c>
      <c r="J61" s="111">
        <v>3.9224216349859526</v>
      </c>
      <c r="K61" s="111">
        <v>2.2566862116072972</v>
      </c>
      <c r="L61" s="111">
        <v>2.2720349504553981</v>
      </c>
      <c r="M61" s="111">
        <v>3.3507521272776417</v>
      </c>
      <c r="N61" s="111">
        <v>3.3597701417316719</v>
      </c>
      <c r="O61" s="111">
        <v>4.1821145900216479</v>
      </c>
      <c r="P61" s="115">
        <f t="shared" si="1"/>
        <v>19.343779656079612</v>
      </c>
    </row>
    <row r="62" spans="2:16" ht="13.5" thickBot="1" x14ac:dyDescent="0.35">
      <c r="B62" s="3">
        <v>2</v>
      </c>
      <c r="C62" s="4">
        <v>2</v>
      </c>
      <c r="D62" s="4">
        <v>4</v>
      </c>
      <c r="E62" s="4">
        <v>2</v>
      </c>
      <c r="F62" s="4">
        <v>1</v>
      </c>
      <c r="G62" s="10">
        <v>2</v>
      </c>
      <c r="H62">
        <f t="shared" si="0"/>
        <v>13</v>
      </c>
      <c r="J62" s="111">
        <v>2.5916176828246207</v>
      </c>
      <c r="K62" s="111">
        <v>3.533502483468526</v>
      </c>
      <c r="L62" s="111">
        <v>3.4221294888702047</v>
      </c>
      <c r="M62" s="111">
        <v>2.1248019996800847</v>
      </c>
      <c r="N62" s="111">
        <v>2.1688719470861875</v>
      </c>
      <c r="O62" s="111">
        <v>3.1924857727242499</v>
      </c>
      <c r="P62" s="115">
        <f t="shared" si="1"/>
        <v>17.033409374653875</v>
      </c>
    </row>
    <row r="63" spans="2:16" ht="13.5" thickBot="1" x14ac:dyDescent="0.35">
      <c r="B63" s="5">
        <v>2</v>
      </c>
      <c r="C63" s="6">
        <v>2</v>
      </c>
      <c r="D63" s="6">
        <v>1</v>
      </c>
      <c r="E63" s="6">
        <v>2</v>
      </c>
      <c r="F63" s="6">
        <v>4</v>
      </c>
      <c r="G63" s="11">
        <v>2</v>
      </c>
      <c r="H63">
        <f t="shared" si="0"/>
        <v>13</v>
      </c>
      <c r="J63" s="111">
        <v>3.9224216349859526</v>
      </c>
      <c r="K63" s="111">
        <v>2.2566862116072972</v>
      </c>
      <c r="L63" s="111">
        <v>2.2720349504553981</v>
      </c>
      <c r="M63" s="111">
        <v>3.3507521272776417</v>
      </c>
      <c r="N63" s="111">
        <v>2.1688719470861875</v>
      </c>
      <c r="O63" s="111">
        <v>1</v>
      </c>
      <c r="P63" s="115">
        <f t="shared" si="1"/>
        <v>14.970766871412479</v>
      </c>
    </row>
    <row r="64" spans="2:16" ht="13.5" thickBot="1" x14ac:dyDescent="0.35">
      <c r="B64" s="3">
        <v>1</v>
      </c>
      <c r="C64" s="4">
        <v>2</v>
      </c>
      <c r="D64" s="4">
        <v>2</v>
      </c>
      <c r="E64" s="4">
        <v>2</v>
      </c>
      <c r="F64" s="4">
        <v>4</v>
      </c>
      <c r="G64" s="10">
        <v>2</v>
      </c>
      <c r="H64">
        <f t="shared" si="0"/>
        <v>13</v>
      </c>
      <c r="J64" s="111">
        <v>2.5916176828246207</v>
      </c>
      <c r="K64" s="111">
        <v>3.533502483468526</v>
      </c>
      <c r="L64" s="111">
        <v>2.2720349504553981</v>
      </c>
      <c r="M64" s="111">
        <v>2.1248019996800847</v>
      </c>
      <c r="N64" s="111">
        <v>3.3597701417316719</v>
      </c>
      <c r="O64" s="111">
        <v>2.1255207231201951</v>
      </c>
      <c r="P64" s="115">
        <f t="shared" si="1"/>
        <v>16.007247981280496</v>
      </c>
    </row>
    <row r="65" spans="2:16" ht="13.5" thickBot="1" x14ac:dyDescent="0.35">
      <c r="B65" s="5">
        <v>2</v>
      </c>
      <c r="C65" s="6">
        <v>2</v>
      </c>
      <c r="D65" s="6">
        <v>1</v>
      </c>
      <c r="E65" s="6">
        <v>4</v>
      </c>
      <c r="F65" s="6">
        <v>2</v>
      </c>
      <c r="G65" s="11">
        <v>4</v>
      </c>
      <c r="H65">
        <f t="shared" si="0"/>
        <v>15</v>
      </c>
      <c r="J65" s="111">
        <v>2.5916176828246207</v>
      </c>
      <c r="K65" s="111">
        <v>3.533502483468526</v>
      </c>
      <c r="L65" s="111">
        <v>2.2720349504553981</v>
      </c>
      <c r="M65" s="111">
        <v>3.3507521272776417</v>
      </c>
      <c r="N65" s="111">
        <v>2.1688719470861875</v>
      </c>
      <c r="O65" s="111">
        <v>2.1255207231201951</v>
      </c>
      <c r="P65" s="115">
        <f t="shared" si="1"/>
        <v>16.042299914232572</v>
      </c>
    </row>
    <row r="66" spans="2:16" ht="13.5" thickBot="1" x14ac:dyDescent="0.35">
      <c r="B66" s="3">
        <v>1</v>
      </c>
      <c r="C66" s="4">
        <v>2</v>
      </c>
      <c r="D66" s="4">
        <v>1</v>
      </c>
      <c r="E66" s="4">
        <v>4</v>
      </c>
      <c r="F66" s="4">
        <v>2</v>
      </c>
      <c r="G66" s="10">
        <v>4</v>
      </c>
      <c r="H66">
        <f t="shared" si="0"/>
        <v>14</v>
      </c>
      <c r="J66" s="111">
        <v>2.5916176828246207</v>
      </c>
      <c r="K66" s="111">
        <v>3.533502483468526</v>
      </c>
      <c r="L66" s="111">
        <v>2.2720349504553981</v>
      </c>
      <c r="M66" s="111">
        <v>3.3507521272776417</v>
      </c>
      <c r="N66" s="111">
        <v>2.1688719470861875</v>
      </c>
      <c r="O66" s="111">
        <v>3.1924857727242499</v>
      </c>
      <c r="P66" s="115">
        <f t="shared" si="1"/>
        <v>17.109264963836626</v>
      </c>
    </row>
    <row r="67" spans="2:16" ht="13.5" thickBot="1" x14ac:dyDescent="0.35">
      <c r="B67" s="5">
        <v>2</v>
      </c>
      <c r="C67" s="6">
        <v>2</v>
      </c>
      <c r="D67" s="6">
        <v>1</v>
      </c>
      <c r="E67" s="6">
        <v>2</v>
      </c>
      <c r="F67" s="6">
        <v>1</v>
      </c>
      <c r="G67" s="11">
        <v>4</v>
      </c>
      <c r="H67">
        <f t="shared" si="0"/>
        <v>12</v>
      </c>
      <c r="J67" s="111">
        <v>2.5916176828246207</v>
      </c>
      <c r="K67" s="111">
        <v>3.533502483468526</v>
      </c>
      <c r="L67" s="111">
        <v>2.2720349504553981</v>
      </c>
      <c r="M67" s="111">
        <v>3.3507521272776417</v>
      </c>
      <c r="N67" s="111">
        <v>2.1688719470861875</v>
      </c>
      <c r="O67" s="111">
        <v>2.1255207231201951</v>
      </c>
      <c r="P67" s="115">
        <f t="shared" si="1"/>
        <v>16.042299914232572</v>
      </c>
    </row>
    <row r="68" spans="2:16" ht="13.5" thickBot="1" x14ac:dyDescent="0.35">
      <c r="B68" s="3">
        <v>2</v>
      </c>
      <c r="C68" s="4">
        <v>2</v>
      </c>
      <c r="D68" s="4">
        <v>4</v>
      </c>
      <c r="E68" s="4">
        <v>2</v>
      </c>
      <c r="F68" s="4">
        <v>4</v>
      </c>
      <c r="G68" s="10">
        <v>2</v>
      </c>
      <c r="H68">
        <f t="shared" ref="H68:H87" si="2">SUM(B68:G68)</f>
        <v>16</v>
      </c>
      <c r="J68" s="111">
        <v>2.5916176828246207</v>
      </c>
      <c r="K68" s="111">
        <v>3.533502483468526</v>
      </c>
      <c r="L68" s="111">
        <v>2.2720349504553981</v>
      </c>
      <c r="M68" s="111">
        <v>2.1248019996800847</v>
      </c>
      <c r="N68" s="111">
        <v>3.3597701417316719</v>
      </c>
      <c r="O68" s="111">
        <v>3.1924857727242499</v>
      </c>
      <c r="P68" s="115">
        <f t="shared" si="1"/>
        <v>17.07421303088455</v>
      </c>
    </row>
    <row r="69" spans="2:16" ht="13.5" thickBot="1" x14ac:dyDescent="0.35">
      <c r="B69" s="5">
        <v>2</v>
      </c>
      <c r="C69" s="6">
        <v>1</v>
      </c>
      <c r="D69" s="6">
        <v>2</v>
      </c>
      <c r="E69" s="6">
        <v>4</v>
      </c>
      <c r="F69" s="6">
        <v>2</v>
      </c>
      <c r="G69" s="11">
        <v>4</v>
      </c>
      <c r="H69">
        <f t="shared" si="2"/>
        <v>15</v>
      </c>
      <c r="J69" s="111">
        <v>2.5916176828246207</v>
      </c>
      <c r="K69" s="111">
        <v>3.533502483468526</v>
      </c>
      <c r="L69" s="111">
        <v>2.9968544376311619</v>
      </c>
      <c r="M69" s="111">
        <v>2.1248019996800847</v>
      </c>
      <c r="N69" s="111">
        <v>3.3597701417316719</v>
      </c>
      <c r="O69" s="111">
        <v>2.1255207231201951</v>
      </c>
      <c r="P69" s="115">
        <f t="shared" si="1"/>
        <v>16.732067468456261</v>
      </c>
    </row>
    <row r="70" spans="2:16" ht="13.5" thickBot="1" x14ac:dyDescent="0.35">
      <c r="B70" s="3">
        <v>2</v>
      </c>
      <c r="C70" s="4">
        <v>2</v>
      </c>
      <c r="D70" s="4">
        <v>1</v>
      </c>
      <c r="E70" s="4">
        <v>2</v>
      </c>
      <c r="F70" s="4">
        <v>4</v>
      </c>
      <c r="G70" s="10">
        <v>2</v>
      </c>
      <c r="H70">
        <f t="shared" si="2"/>
        <v>13</v>
      </c>
      <c r="J70" s="111">
        <v>3.9224216349859526</v>
      </c>
      <c r="K70" s="111">
        <v>2.9759589069507668</v>
      </c>
      <c r="L70" s="111">
        <v>2.2720349504553981</v>
      </c>
      <c r="M70" s="111">
        <v>3.3507521272776417</v>
      </c>
      <c r="N70" s="111">
        <v>1</v>
      </c>
      <c r="O70" s="111">
        <v>3.1924857727242499</v>
      </c>
      <c r="P70" s="115">
        <f t="shared" si="1"/>
        <v>16.713653392394008</v>
      </c>
    </row>
    <row r="71" spans="2:16" ht="13.5" thickBot="1" x14ac:dyDescent="0.35">
      <c r="B71" s="5">
        <v>2</v>
      </c>
      <c r="C71" s="6">
        <v>2</v>
      </c>
      <c r="D71" s="6">
        <v>2</v>
      </c>
      <c r="E71" s="6">
        <v>2</v>
      </c>
      <c r="F71" s="6">
        <v>4</v>
      </c>
      <c r="G71" s="11">
        <v>2</v>
      </c>
      <c r="H71">
        <f t="shared" si="2"/>
        <v>14</v>
      </c>
      <c r="J71" s="111">
        <v>2.5916176828246207</v>
      </c>
      <c r="K71" s="111">
        <v>1.0000000000000002</v>
      </c>
      <c r="L71" s="111">
        <v>2.2720349504553981</v>
      </c>
      <c r="M71" s="111">
        <v>4.5911350391868799</v>
      </c>
      <c r="N71" s="111">
        <v>1</v>
      </c>
      <c r="O71" s="111">
        <v>4.1821145900216479</v>
      </c>
      <c r="P71" s="115">
        <f t="shared" si="1"/>
        <v>15.636902262488547</v>
      </c>
    </row>
    <row r="72" spans="2:16" ht="13.5" thickBot="1" x14ac:dyDescent="0.35">
      <c r="B72" s="3">
        <v>2</v>
      </c>
      <c r="C72" s="4">
        <v>2</v>
      </c>
      <c r="D72" s="4">
        <v>1</v>
      </c>
      <c r="E72" s="4">
        <v>2</v>
      </c>
      <c r="F72" s="4">
        <v>4</v>
      </c>
      <c r="G72" s="10">
        <v>2</v>
      </c>
      <c r="H72">
        <f t="shared" si="2"/>
        <v>13</v>
      </c>
      <c r="J72" s="111">
        <v>2.5916176828246207</v>
      </c>
      <c r="K72" s="111">
        <v>2.2566862116072972</v>
      </c>
      <c r="L72" s="111">
        <v>2.2720349504553981</v>
      </c>
      <c r="M72" s="111">
        <v>2.7062470184418133</v>
      </c>
      <c r="N72" s="111">
        <v>3.3597701417316719</v>
      </c>
      <c r="O72" s="111">
        <v>4.1821145900216479</v>
      </c>
      <c r="P72" s="115">
        <f t="shared" si="1"/>
        <v>17.368470595082449</v>
      </c>
    </row>
    <row r="73" spans="2:16" ht="13.5" thickBot="1" x14ac:dyDescent="0.35">
      <c r="B73" s="5">
        <v>2</v>
      </c>
      <c r="C73" s="6">
        <v>4</v>
      </c>
      <c r="D73" s="6">
        <v>4</v>
      </c>
      <c r="E73" s="6">
        <v>2</v>
      </c>
      <c r="F73" s="6">
        <v>1</v>
      </c>
      <c r="G73" s="11">
        <v>4</v>
      </c>
      <c r="H73">
        <f t="shared" si="2"/>
        <v>17</v>
      </c>
      <c r="J73" s="111">
        <v>2.5916176828246207</v>
      </c>
      <c r="K73" s="111">
        <v>2.2566862116072972</v>
      </c>
      <c r="L73" s="111">
        <v>2.2720349504553981</v>
      </c>
      <c r="M73" s="111">
        <v>2.1248019996800847</v>
      </c>
      <c r="N73" s="111">
        <v>1</v>
      </c>
      <c r="O73" s="111">
        <v>2.1255207231201951</v>
      </c>
      <c r="P73" s="115">
        <f t="shared" si="1"/>
        <v>12.370661567687595</v>
      </c>
    </row>
    <row r="74" spans="2:16" ht="13.5" thickBot="1" x14ac:dyDescent="0.35">
      <c r="B74" s="3">
        <v>2</v>
      </c>
      <c r="C74" s="4">
        <v>2</v>
      </c>
      <c r="D74" s="4">
        <v>1</v>
      </c>
      <c r="E74" s="4">
        <v>4</v>
      </c>
      <c r="F74" s="4">
        <v>2</v>
      </c>
      <c r="G74" s="10">
        <v>4</v>
      </c>
      <c r="H74">
        <f t="shared" si="2"/>
        <v>15</v>
      </c>
      <c r="J74" s="111">
        <v>3.9224216349859526</v>
      </c>
      <c r="K74" s="111">
        <v>3.533502483468526</v>
      </c>
      <c r="L74" s="111">
        <v>3.4221294888702047</v>
      </c>
      <c r="M74" s="111">
        <v>4.5911350391868799</v>
      </c>
      <c r="N74" s="111">
        <v>2.8088802011752341</v>
      </c>
      <c r="O74" s="111">
        <v>2.7135020196848574</v>
      </c>
      <c r="P74" s="115">
        <f t="shared" si="1"/>
        <v>20.991570867371657</v>
      </c>
    </row>
    <row r="75" spans="2:16" ht="13.5" thickBot="1" x14ac:dyDescent="0.35">
      <c r="B75" s="5">
        <v>2</v>
      </c>
      <c r="C75" s="6">
        <v>2</v>
      </c>
      <c r="D75" s="6">
        <v>1</v>
      </c>
      <c r="E75" s="6">
        <v>1</v>
      </c>
      <c r="F75" s="6">
        <v>2</v>
      </c>
      <c r="G75" s="11">
        <v>2</v>
      </c>
      <c r="H75">
        <f t="shared" si="2"/>
        <v>10</v>
      </c>
      <c r="J75" s="111">
        <v>3.9224216349859526</v>
      </c>
      <c r="K75" s="111">
        <v>2.2566862116072972</v>
      </c>
      <c r="L75" s="111">
        <v>3.4221294888702047</v>
      </c>
      <c r="M75" s="111">
        <v>2.1248019996800847</v>
      </c>
      <c r="N75" s="111">
        <v>3.3597701417316719</v>
      </c>
      <c r="O75" s="111">
        <v>2.1255207231201951</v>
      </c>
      <c r="P75" s="115">
        <f t="shared" si="1"/>
        <v>17.211330199995409</v>
      </c>
    </row>
    <row r="76" spans="2:16" ht="13.5" thickBot="1" x14ac:dyDescent="0.35">
      <c r="B76" s="3">
        <v>2</v>
      </c>
      <c r="C76" s="4">
        <v>1</v>
      </c>
      <c r="D76" s="4">
        <v>2</v>
      </c>
      <c r="E76" s="4">
        <v>4</v>
      </c>
      <c r="F76" s="4">
        <v>2</v>
      </c>
      <c r="G76" s="10">
        <v>2</v>
      </c>
      <c r="H76">
        <f t="shared" si="2"/>
        <v>13</v>
      </c>
      <c r="J76" s="111">
        <v>2.5916176828246207</v>
      </c>
      <c r="K76" s="111">
        <v>3.533502483468526</v>
      </c>
      <c r="L76" s="111">
        <v>4.3615408692533189</v>
      </c>
      <c r="M76" s="111">
        <v>3.3507521272776417</v>
      </c>
      <c r="N76" s="111">
        <v>2.1688719470861875</v>
      </c>
      <c r="O76" s="111">
        <v>3.1924857727242499</v>
      </c>
      <c r="P76" s="115">
        <f t="shared" si="1"/>
        <v>19.198770882634545</v>
      </c>
    </row>
    <row r="77" spans="2:16" ht="13.5" thickBot="1" x14ac:dyDescent="0.35">
      <c r="B77" s="5">
        <v>2</v>
      </c>
      <c r="C77" s="6">
        <v>2</v>
      </c>
      <c r="D77" s="6">
        <v>1</v>
      </c>
      <c r="E77" s="6">
        <v>1</v>
      </c>
      <c r="F77" s="6">
        <v>2</v>
      </c>
      <c r="G77" s="11">
        <v>4</v>
      </c>
      <c r="H77">
        <f t="shared" si="2"/>
        <v>12</v>
      </c>
      <c r="J77" s="111">
        <v>2.5916176828246207</v>
      </c>
      <c r="K77" s="111">
        <v>1.0000000000000002</v>
      </c>
      <c r="L77" s="111">
        <v>2.2720349504553981</v>
      </c>
      <c r="M77" s="111">
        <v>2.1248019996800847</v>
      </c>
      <c r="N77" s="111">
        <v>3.3597701417316719</v>
      </c>
      <c r="O77" s="111">
        <v>3.1924857727242499</v>
      </c>
      <c r="P77" s="115">
        <f t="shared" si="1"/>
        <v>14.540710547416026</v>
      </c>
    </row>
    <row r="78" spans="2:16" ht="13.5" thickBot="1" x14ac:dyDescent="0.35">
      <c r="B78" s="3">
        <v>2</v>
      </c>
      <c r="C78" s="4">
        <v>2</v>
      </c>
      <c r="D78" s="4">
        <v>2</v>
      </c>
      <c r="E78" s="4">
        <v>1</v>
      </c>
      <c r="F78" s="4">
        <v>4</v>
      </c>
      <c r="G78" s="10">
        <v>2</v>
      </c>
      <c r="H78">
        <f t="shared" si="2"/>
        <v>13</v>
      </c>
      <c r="J78" s="111">
        <v>1.0000000000000002</v>
      </c>
      <c r="K78" s="111">
        <v>2.2566862116072972</v>
      </c>
      <c r="L78" s="111">
        <v>2.2720349504553981</v>
      </c>
      <c r="M78" s="111">
        <v>1</v>
      </c>
      <c r="N78" s="111">
        <v>3.3597701417316719</v>
      </c>
      <c r="O78" s="111">
        <v>2.1255207231201951</v>
      </c>
      <c r="P78" s="115">
        <f t="shared" si="1"/>
        <v>12.014012026914562</v>
      </c>
    </row>
    <row r="79" spans="2:16" ht="13.5" thickBot="1" x14ac:dyDescent="0.35">
      <c r="B79" s="5">
        <v>2</v>
      </c>
      <c r="C79" s="6">
        <v>2</v>
      </c>
      <c r="D79" s="6">
        <v>2</v>
      </c>
      <c r="E79" s="6">
        <v>1</v>
      </c>
      <c r="F79" s="6">
        <v>4</v>
      </c>
      <c r="G79" s="11">
        <v>2</v>
      </c>
      <c r="H79">
        <f t="shared" si="2"/>
        <v>13</v>
      </c>
      <c r="J79" s="111">
        <v>2.5916176828246207</v>
      </c>
      <c r="K79" s="111">
        <v>2.2566862116072972</v>
      </c>
      <c r="L79" s="111">
        <v>3.4221294888702047</v>
      </c>
      <c r="M79" s="111">
        <v>2.1248019996800847</v>
      </c>
      <c r="N79" s="111">
        <v>2.1688719470861875</v>
      </c>
      <c r="O79" s="111">
        <v>1</v>
      </c>
      <c r="P79" s="115">
        <f t="shared" si="1"/>
        <v>13.564107330068396</v>
      </c>
    </row>
    <row r="80" spans="2:16" ht="13.5" thickBot="1" x14ac:dyDescent="0.35">
      <c r="B80" s="3">
        <v>5</v>
      </c>
      <c r="C80" s="4">
        <v>5</v>
      </c>
      <c r="D80" s="4">
        <v>2</v>
      </c>
      <c r="E80" s="4">
        <v>2</v>
      </c>
      <c r="F80" s="4">
        <v>2</v>
      </c>
      <c r="G80" s="10">
        <v>4</v>
      </c>
      <c r="H80">
        <f t="shared" si="2"/>
        <v>20</v>
      </c>
      <c r="J80" s="111">
        <v>2.5916176828246207</v>
      </c>
      <c r="K80" s="111">
        <v>2.2566862116072972</v>
      </c>
      <c r="L80" s="111">
        <v>3.4221294888702047</v>
      </c>
      <c r="M80" s="111">
        <v>2.1248019996800847</v>
      </c>
      <c r="N80" s="111">
        <v>1</v>
      </c>
      <c r="O80" s="111">
        <v>1</v>
      </c>
      <c r="P80" s="115">
        <f t="shared" si="1"/>
        <v>12.395235382982207</v>
      </c>
    </row>
    <row r="81" spans="2:16" ht="13.5" thickBot="1" x14ac:dyDescent="0.35">
      <c r="B81" s="5">
        <v>2</v>
      </c>
      <c r="C81" s="6">
        <v>2</v>
      </c>
      <c r="D81" s="6">
        <v>1</v>
      </c>
      <c r="E81" s="6">
        <v>4</v>
      </c>
      <c r="F81" s="6">
        <v>2</v>
      </c>
      <c r="G81" s="11">
        <v>2</v>
      </c>
      <c r="H81">
        <f t="shared" si="2"/>
        <v>13</v>
      </c>
      <c r="J81" s="111">
        <v>2.5916176828246207</v>
      </c>
      <c r="K81" s="111">
        <v>3.533502483468526</v>
      </c>
      <c r="L81" s="111">
        <v>2.2720349504553981</v>
      </c>
      <c r="M81" s="111">
        <v>2.1248019996800847</v>
      </c>
      <c r="N81" s="111">
        <v>3.3597701417316719</v>
      </c>
      <c r="O81" s="111">
        <v>2.1255207231201951</v>
      </c>
      <c r="P81" s="115">
        <f t="shared" si="1"/>
        <v>16.007247981280496</v>
      </c>
    </row>
    <row r="82" spans="2:16" ht="13.5" thickBot="1" x14ac:dyDescent="0.35">
      <c r="B82" s="3">
        <v>5</v>
      </c>
      <c r="C82" s="4">
        <v>2</v>
      </c>
      <c r="D82" s="4">
        <v>2</v>
      </c>
      <c r="E82" s="4">
        <v>2</v>
      </c>
      <c r="F82" s="4">
        <v>4</v>
      </c>
      <c r="G82" s="10">
        <v>4</v>
      </c>
      <c r="H82">
        <f t="shared" si="2"/>
        <v>19</v>
      </c>
      <c r="J82" s="111">
        <v>2.5916176828246207</v>
      </c>
      <c r="K82" s="111">
        <v>1.0000000000000002</v>
      </c>
      <c r="L82" s="111">
        <v>2.2720349504553981</v>
      </c>
      <c r="M82" s="111">
        <v>3.3507521272776417</v>
      </c>
      <c r="N82" s="111">
        <v>2.1688719470861875</v>
      </c>
      <c r="O82" s="111">
        <v>3.1924857727242499</v>
      </c>
      <c r="P82" s="115">
        <f t="shared" si="1"/>
        <v>14.575762480368098</v>
      </c>
    </row>
    <row r="83" spans="2:16" ht="13.5" thickBot="1" x14ac:dyDescent="0.35">
      <c r="B83" s="5">
        <v>2</v>
      </c>
      <c r="C83" s="6">
        <v>1</v>
      </c>
      <c r="D83" s="6">
        <v>2</v>
      </c>
      <c r="E83" s="6">
        <v>4</v>
      </c>
      <c r="F83" s="6">
        <v>4</v>
      </c>
      <c r="G83" s="11">
        <v>2</v>
      </c>
      <c r="H83">
        <f t="shared" si="2"/>
        <v>15</v>
      </c>
      <c r="J83" s="111">
        <v>2.5916176828246207</v>
      </c>
      <c r="K83" s="111">
        <v>3.533502483468526</v>
      </c>
      <c r="L83" s="111">
        <v>2.2720349504553981</v>
      </c>
      <c r="M83" s="111">
        <v>3.3507521272776417</v>
      </c>
      <c r="N83" s="111">
        <v>2.1688719470861875</v>
      </c>
      <c r="O83" s="111">
        <v>1</v>
      </c>
      <c r="P83" s="115">
        <f t="shared" si="1"/>
        <v>14.916779191112376</v>
      </c>
    </row>
    <row r="84" spans="2:16" ht="13.5" thickBot="1" x14ac:dyDescent="0.35">
      <c r="B84" s="3">
        <v>2</v>
      </c>
      <c r="C84" s="4">
        <v>4</v>
      </c>
      <c r="D84" s="4">
        <v>4</v>
      </c>
      <c r="E84" s="4">
        <v>1</v>
      </c>
      <c r="F84" s="4">
        <v>2</v>
      </c>
      <c r="G84" s="10">
        <v>5</v>
      </c>
      <c r="H84">
        <f t="shared" si="2"/>
        <v>18</v>
      </c>
      <c r="J84" s="111">
        <v>2.5916176828246207</v>
      </c>
      <c r="K84" s="111">
        <v>3.533502483468526</v>
      </c>
      <c r="L84" s="111">
        <v>2.2720349504553981</v>
      </c>
      <c r="M84" s="111">
        <v>2.1248019996800847</v>
      </c>
      <c r="N84" s="111">
        <v>4.4307189112972774</v>
      </c>
      <c r="O84" s="111">
        <v>2.1255207231201951</v>
      </c>
      <c r="P84" s="115">
        <f t="shared" si="1"/>
        <v>17.078196750846104</v>
      </c>
    </row>
    <row r="85" spans="2:16" ht="13.5" thickBot="1" x14ac:dyDescent="0.35">
      <c r="B85" s="5">
        <v>5</v>
      </c>
      <c r="C85" s="6">
        <v>2</v>
      </c>
      <c r="D85" s="6">
        <v>2</v>
      </c>
      <c r="E85" s="6">
        <v>4</v>
      </c>
      <c r="F85" s="6">
        <v>2</v>
      </c>
      <c r="G85" s="11">
        <v>1</v>
      </c>
      <c r="H85">
        <f t="shared" si="2"/>
        <v>16</v>
      </c>
      <c r="J85" s="111">
        <v>2.5916176828246207</v>
      </c>
      <c r="K85" s="111">
        <v>4.6234361320204904</v>
      </c>
      <c r="L85" s="111">
        <v>2.2720349504553981</v>
      </c>
      <c r="M85" s="111">
        <v>3.3507521272776417</v>
      </c>
      <c r="N85" s="111">
        <v>2.1688719470861875</v>
      </c>
      <c r="O85" s="111">
        <v>1</v>
      </c>
      <c r="P85" s="115">
        <f t="shared" si="1"/>
        <v>16.006712839664338</v>
      </c>
    </row>
    <row r="86" spans="2:16" ht="13.5" thickBot="1" x14ac:dyDescent="0.35">
      <c r="B86" s="3">
        <v>2</v>
      </c>
      <c r="C86" s="4">
        <v>5</v>
      </c>
      <c r="D86" s="4">
        <v>5</v>
      </c>
      <c r="E86" s="4">
        <v>2</v>
      </c>
      <c r="F86" s="4">
        <v>1</v>
      </c>
      <c r="G86" s="10">
        <v>5</v>
      </c>
      <c r="H86">
        <f t="shared" si="2"/>
        <v>20</v>
      </c>
      <c r="J86" s="111">
        <v>1.0000000000000002</v>
      </c>
      <c r="K86" s="111">
        <v>2.2566862116072972</v>
      </c>
      <c r="L86" s="111">
        <v>3.4221294888702047</v>
      </c>
      <c r="M86" s="111">
        <v>2.1248019996800847</v>
      </c>
      <c r="N86" s="111">
        <v>2.1688719470861875</v>
      </c>
      <c r="O86" s="111">
        <v>1</v>
      </c>
      <c r="P86" s="115">
        <f t="shared" si="1"/>
        <v>11.972489647243773</v>
      </c>
    </row>
    <row r="87" spans="2:16" ht="13.5" thickBot="1" x14ac:dyDescent="0.35">
      <c r="B87" s="7">
        <v>1</v>
      </c>
      <c r="C87" s="8">
        <v>2</v>
      </c>
      <c r="D87" s="8">
        <v>4</v>
      </c>
      <c r="E87" s="8">
        <v>5</v>
      </c>
      <c r="F87" s="8">
        <v>2</v>
      </c>
      <c r="G87" s="12">
        <v>2</v>
      </c>
      <c r="H87">
        <f t="shared" si="2"/>
        <v>16</v>
      </c>
      <c r="J87" s="111">
        <v>1.0000000000000002</v>
      </c>
      <c r="K87" s="111">
        <v>3.533502483468526</v>
      </c>
      <c r="L87" s="111">
        <v>2.2720349504553981</v>
      </c>
      <c r="M87" s="111">
        <v>3.3507521272776417</v>
      </c>
      <c r="N87" s="111">
        <v>2.1688719470861875</v>
      </c>
      <c r="O87" s="111">
        <v>1</v>
      </c>
      <c r="P87" s="115">
        <f t="shared" si="1"/>
        <v>13.325161508287753</v>
      </c>
    </row>
    <row r="88" spans="2:16" x14ac:dyDescent="0.3">
      <c r="J88" s="111">
        <v>2.5916176828246207</v>
      </c>
      <c r="K88" s="111">
        <v>2.2566862116072972</v>
      </c>
      <c r="L88" s="111">
        <v>0.99999999999999978</v>
      </c>
      <c r="M88" s="111">
        <v>1</v>
      </c>
      <c r="N88" s="111">
        <v>2.1688719470861875</v>
      </c>
      <c r="O88" s="111">
        <v>2.1255207231201951</v>
      </c>
      <c r="P88" s="115">
        <f t="shared" si="1"/>
        <v>11.142696564638301</v>
      </c>
    </row>
    <row r="89" spans="2:16" x14ac:dyDescent="0.3">
      <c r="J89" s="111">
        <v>2.5916176828246207</v>
      </c>
      <c r="K89" s="111">
        <v>2.2566862116072972</v>
      </c>
      <c r="L89" s="111">
        <v>0.99999999999999978</v>
      </c>
      <c r="M89" s="111">
        <v>3.3507521272776417</v>
      </c>
      <c r="N89" s="111">
        <v>2.1688719470861875</v>
      </c>
      <c r="O89" s="111">
        <v>3.1924857727242499</v>
      </c>
      <c r="P89" s="115">
        <f t="shared" si="1"/>
        <v>14.560413741519998</v>
      </c>
    </row>
    <row r="90" spans="2:16" x14ac:dyDescent="0.3">
      <c r="J90" s="111">
        <v>2.5916176828246207</v>
      </c>
      <c r="K90" s="111">
        <v>1.0000000000000002</v>
      </c>
      <c r="L90" s="111">
        <v>3.4221294888702047</v>
      </c>
      <c r="M90" s="111">
        <v>3.3507521272776417</v>
      </c>
      <c r="N90" s="111">
        <v>2.1688719470861875</v>
      </c>
      <c r="O90" s="111">
        <v>1</v>
      </c>
      <c r="P90" s="115">
        <f t="shared" si="1"/>
        <v>13.533371246058657</v>
      </c>
    </row>
    <row r="91" spans="2:16" x14ac:dyDescent="0.3">
      <c r="J91" s="111">
        <v>2.5916176828246207</v>
      </c>
      <c r="K91" s="111">
        <v>3.533502483468526</v>
      </c>
      <c r="L91" s="111">
        <v>2.2720349504553981</v>
      </c>
      <c r="M91" s="111">
        <v>3.3507521272776417</v>
      </c>
      <c r="N91" s="111">
        <v>2.1688719470861875</v>
      </c>
      <c r="O91" s="111">
        <v>2.1255207231201951</v>
      </c>
      <c r="P91" s="115">
        <f t="shared" si="1"/>
        <v>16.042299914232572</v>
      </c>
    </row>
    <row r="92" spans="2:16" x14ac:dyDescent="0.3">
      <c r="J92" s="111">
        <v>2.5916176828246207</v>
      </c>
      <c r="K92" s="111">
        <v>2.2566862116072972</v>
      </c>
      <c r="L92" s="111">
        <v>0.99999999999999978</v>
      </c>
      <c r="M92" s="111">
        <v>2.1248019996800847</v>
      </c>
      <c r="N92" s="111">
        <v>1</v>
      </c>
      <c r="O92" s="111">
        <v>1</v>
      </c>
      <c r="P92" s="115">
        <f t="shared" si="1"/>
        <v>9.9731058941120025</v>
      </c>
    </row>
    <row r="93" spans="2:16" x14ac:dyDescent="0.3">
      <c r="J93" s="111">
        <v>2.5916176828246207</v>
      </c>
      <c r="K93" s="111">
        <v>3.533502483468526</v>
      </c>
      <c r="L93" s="111">
        <v>2.2720349504553981</v>
      </c>
      <c r="M93" s="111">
        <v>3.3507521272776417</v>
      </c>
      <c r="N93" s="111">
        <v>2.1688719470861875</v>
      </c>
      <c r="O93" s="111">
        <v>3.1924857727242499</v>
      </c>
      <c r="P93" s="115">
        <f t="shared" si="1"/>
        <v>17.109264963836626</v>
      </c>
    </row>
    <row r="94" spans="2:16" x14ac:dyDescent="0.3">
      <c r="J94" s="111">
        <v>2.5916176828246207</v>
      </c>
      <c r="K94" s="111">
        <v>3.533502483468526</v>
      </c>
      <c r="L94" s="111">
        <v>2.2720349504553981</v>
      </c>
      <c r="M94" s="111">
        <v>2.1248019996800847</v>
      </c>
      <c r="N94" s="111">
        <v>3.3597701417316719</v>
      </c>
      <c r="O94" s="111">
        <v>2.1255207231201951</v>
      </c>
      <c r="P94" s="115">
        <f t="shared" si="1"/>
        <v>16.007247981280496</v>
      </c>
    </row>
    <row r="95" spans="2:16" x14ac:dyDescent="0.3">
      <c r="J95" s="111">
        <v>2.5916176828246207</v>
      </c>
      <c r="K95" s="111">
        <v>1.0000000000000002</v>
      </c>
      <c r="L95" s="111">
        <v>2.2720349504553981</v>
      </c>
      <c r="M95" s="111">
        <v>3.3507521272776417</v>
      </c>
      <c r="N95" s="111">
        <v>2.1688719470861875</v>
      </c>
      <c r="O95" s="111">
        <v>1</v>
      </c>
      <c r="P95" s="115">
        <f t="shared" si="1"/>
        <v>12.383276707643848</v>
      </c>
    </row>
    <row r="96" spans="2:16" x14ac:dyDescent="0.3">
      <c r="J96" s="111">
        <v>2.5916176828246207</v>
      </c>
      <c r="K96" s="111">
        <v>1.0000000000000002</v>
      </c>
      <c r="L96" s="111">
        <v>0.99999999999999978</v>
      </c>
      <c r="M96" s="111">
        <v>2.1248019996800847</v>
      </c>
      <c r="N96" s="111">
        <v>2.1688719470861875</v>
      </c>
      <c r="O96" s="111">
        <v>3.1924857727242499</v>
      </c>
      <c r="P96" s="115">
        <f t="shared" si="1"/>
        <v>12.077777402315142</v>
      </c>
    </row>
    <row r="97" spans="10:16" x14ac:dyDescent="0.3">
      <c r="J97" s="111">
        <v>2.5916176828246207</v>
      </c>
      <c r="K97" s="111">
        <v>2.2566862116072972</v>
      </c>
      <c r="L97" s="111">
        <v>3.4221294888702047</v>
      </c>
      <c r="M97" s="111">
        <v>2.1248019996800847</v>
      </c>
      <c r="N97" s="111">
        <v>1</v>
      </c>
      <c r="O97" s="111">
        <v>2.1255207231201951</v>
      </c>
      <c r="P97" s="115">
        <f t="shared" si="1"/>
        <v>13.520756106102402</v>
      </c>
    </row>
    <row r="98" spans="10:16" x14ac:dyDescent="0.3">
      <c r="J98" s="111">
        <v>2.5916176828246207</v>
      </c>
      <c r="K98" s="111">
        <v>2.2566862116072972</v>
      </c>
      <c r="L98" s="111">
        <v>0.99999999999999978</v>
      </c>
      <c r="M98" s="111">
        <v>2.1248019996800847</v>
      </c>
      <c r="N98" s="111">
        <v>3.3597701417316719</v>
      </c>
      <c r="O98" s="111">
        <v>2.1255207231201951</v>
      </c>
      <c r="P98" s="115">
        <f t="shared" si="1"/>
        <v>13.45839675896387</v>
      </c>
    </row>
    <row r="99" spans="10:16" x14ac:dyDescent="0.3">
      <c r="J99" s="111">
        <v>1.0000000000000002</v>
      </c>
      <c r="K99" s="111">
        <v>2.2566862116072972</v>
      </c>
      <c r="L99" s="111">
        <v>2.2720349504553981</v>
      </c>
      <c r="M99" s="111">
        <v>2.1248019996800847</v>
      </c>
      <c r="N99" s="111">
        <v>3.3597701417316719</v>
      </c>
      <c r="O99" s="111">
        <v>2.1255207231201951</v>
      </c>
      <c r="P99" s="115">
        <f t="shared" si="1"/>
        <v>13.138814026594646</v>
      </c>
    </row>
    <row r="100" spans="10:16" x14ac:dyDescent="0.3">
      <c r="J100" s="111">
        <v>2.5916176828246207</v>
      </c>
      <c r="K100" s="111">
        <v>2.2566862116072972</v>
      </c>
      <c r="L100" s="111">
        <v>0.99999999999999978</v>
      </c>
      <c r="M100" s="111">
        <v>3.3507521272776417</v>
      </c>
      <c r="N100" s="111">
        <v>2.1688719470861875</v>
      </c>
      <c r="O100" s="111">
        <v>3.1924857727242499</v>
      </c>
      <c r="P100" s="115">
        <f t="shared" si="1"/>
        <v>14.560413741519998</v>
      </c>
    </row>
    <row r="101" spans="10:16" x14ac:dyDescent="0.3">
      <c r="J101" s="111">
        <v>1.0000000000000002</v>
      </c>
      <c r="K101" s="111">
        <v>2.2566862116072972</v>
      </c>
      <c r="L101" s="111">
        <v>0.99999999999999978</v>
      </c>
      <c r="M101" s="111">
        <v>3.3507521272776417</v>
      </c>
      <c r="N101" s="111">
        <v>2.1688719470861875</v>
      </c>
      <c r="O101" s="111">
        <v>3.1924857727242499</v>
      </c>
      <c r="P101" s="115">
        <f t="shared" si="1"/>
        <v>12.968796058695377</v>
      </c>
    </row>
    <row r="102" spans="10:16" x14ac:dyDescent="0.3">
      <c r="J102" s="111">
        <v>2.5916176828246207</v>
      </c>
      <c r="K102" s="111">
        <v>2.2566862116072972</v>
      </c>
      <c r="L102" s="111">
        <v>0.99999999999999978</v>
      </c>
      <c r="M102" s="111">
        <v>2.1248019996800847</v>
      </c>
      <c r="N102" s="111">
        <v>1</v>
      </c>
      <c r="O102" s="111">
        <v>3.1924857727242499</v>
      </c>
      <c r="P102" s="115">
        <f t="shared" si="1"/>
        <v>12.165591666836253</v>
      </c>
    </row>
    <row r="103" spans="10:16" x14ac:dyDescent="0.3">
      <c r="J103" s="111">
        <v>2.5916176828246207</v>
      </c>
      <c r="K103" s="111">
        <v>2.2566862116072972</v>
      </c>
      <c r="L103" s="111">
        <v>3.4221294888702047</v>
      </c>
      <c r="M103" s="111">
        <v>2.1248019996800847</v>
      </c>
      <c r="N103" s="111">
        <v>3.3597701417316719</v>
      </c>
      <c r="O103" s="111">
        <v>2.1255207231201951</v>
      </c>
      <c r="P103" s="115">
        <f t="shared" ref="P103:P122" si="3">SUM(J103:O103)</f>
        <v>15.880526247834075</v>
      </c>
    </row>
    <row r="104" spans="10:16" x14ac:dyDescent="0.3">
      <c r="J104" s="111">
        <v>2.5916176828246207</v>
      </c>
      <c r="K104" s="111">
        <v>1.0000000000000002</v>
      </c>
      <c r="L104" s="111">
        <v>2.2720349504553981</v>
      </c>
      <c r="M104" s="111">
        <v>3.3507521272776417</v>
      </c>
      <c r="N104" s="111">
        <v>2.1688719470861875</v>
      </c>
      <c r="O104" s="111">
        <v>3.1924857727242499</v>
      </c>
      <c r="P104" s="115">
        <f t="shared" si="3"/>
        <v>14.575762480368098</v>
      </c>
    </row>
    <row r="105" spans="10:16" x14ac:dyDescent="0.3">
      <c r="J105" s="111">
        <v>2.5916176828246207</v>
      </c>
      <c r="K105" s="111">
        <v>2.2566862116072972</v>
      </c>
      <c r="L105" s="111">
        <v>0.99999999999999978</v>
      </c>
      <c r="M105" s="111">
        <v>2.1248019996800847</v>
      </c>
      <c r="N105" s="111">
        <v>3.3597701417316719</v>
      </c>
      <c r="O105" s="111">
        <v>2.1255207231201951</v>
      </c>
      <c r="P105" s="115">
        <f t="shared" si="3"/>
        <v>13.45839675896387</v>
      </c>
    </row>
    <row r="106" spans="10:16" x14ac:dyDescent="0.3">
      <c r="J106" s="111">
        <v>2.5916176828246207</v>
      </c>
      <c r="K106" s="111">
        <v>2.2566862116072972</v>
      </c>
      <c r="L106" s="111">
        <v>2.2720349504553981</v>
      </c>
      <c r="M106" s="111">
        <v>2.1248019996800847</v>
      </c>
      <c r="N106" s="111">
        <v>3.3597701417316719</v>
      </c>
      <c r="O106" s="111">
        <v>2.1255207231201951</v>
      </c>
      <c r="P106" s="115">
        <f t="shared" si="3"/>
        <v>14.730431709419266</v>
      </c>
    </row>
    <row r="107" spans="10:16" x14ac:dyDescent="0.3">
      <c r="J107" s="111">
        <v>2.5916176828246207</v>
      </c>
      <c r="K107" s="111">
        <v>2.2566862116072972</v>
      </c>
      <c r="L107" s="111">
        <v>0.99999999999999978</v>
      </c>
      <c r="M107" s="111">
        <v>2.1248019996800847</v>
      </c>
      <c r="N107" s="111">
        <v>3.3597701417316719</v>
      </c>
      <c r="O107" s="111">
        <v>2.1255207231201951</v>
      </c>
      <c r="P107" s="115">
        <f t="shared" si="3"/>
        <v>13.45839675896387</v>
      </c>
    </row>
    <row r="108" spans="10:16" x14ac:dyDescent="0.3">
      <c r="J108" s="111">
        <v>2.5916176828246207</v>
      </c>
      <c r="K108" s="111">
        <v>3.533502483468526</v>
      </c>
      <c r="L108" s="111">
        <v>3.4221294888702047</v>
      </c>
      <c r="M108" s="111">
        <v>2.1248019996800847</v>
      </c>
      <c r="N108" s="111">
        <v>1</v>
      </c>
      <c r="O108" s="111">
        <v>3.1924857727242499</v>
      </c>
      <c r="P108" s="115">
        <f t="shared" si="3"/>
        <v>15.864537427567686</v>
      </c>
    </row>
    <row r="109" spans="10:16" x14ac:dyDescent="0.3">
      <c r="J109" s="111">
        <v>2.5916176828246207</v>
      </c>
      <c r="K109" s="111">
        <v>2.2566862116072972</v>
      </c>
      <c r="L109" s="111">
        <v>0.99999999999999978</v>
      </c>
      <c r="M109" s="111">
        <v>3.3507521272776417</v>
      </c>
      <c r="N109" s="111">
        <v>2.1688719470861875</v>
      </c>
      <c r="O109" s="111">
        <v>3.1924857727242499</v>
      </c>
      <c r="P109" s="115">
        <f t="shared" si="3"/>
        <v>14.560413741519998</v>
      </c>
    </row>
    <row r="110" spans="10:16" x14ac:dyDescent="0.3">
      <c r="J110" s="111">
        <v>2.5916176828246207</v>
      </c>
      <c r="K110" s="111">
        <v>2.2566862116072972</v>
      </c>
      <c r="L110" s="111">
        <v>0.99999999999999978</v>
      </c>
      <c r="M110" s="111">
        <v>1</v>
      </c>
      <c r="N110" s="111">
        <v>2.1688719470861875</v>
      </c>
      <c r="O110" s="111">
        <v>2.1255207231201951</v>
      </c>
      <c r="P110" s="115">
        <f t="shared" si="3"/>
        <v>11.142696564638301</v>
      </c>
    </row>
    <row r="111" spans="10:16" x14ac:dyDescent="0.3">
      <c r="J111" s="111">
        <v>2.5916176828246207</v>
      </c>
      <c r="K111" s="111">
        <v>1.0000000000000002</v>
      </c>
      <c r="L111" s="111">
        <v>2.2720349504553981</v>
      </c>
      <c r="M111" s="111">
        <v>3.3507521272776417</v>
      </c>
      <c r="N111" s="111">
        <v>2.1688719470861875</v>
      </c>
      <c r="O111" s="111">
        <v>2.1255207231201951</v>
      </c>
      <c r="P111" s="115">
        <f t="shared" si="3"/>
        <v>13.508797430764043</v>
      </c>
    </row>
    <row r="112" spans="10:16" x14ac:dyDescent="0.3">
      <c r="J112" s="111">
        <v>2.5916176828246207</v>
      </c>
      <c r="K112" s="111">
        <v>2.2566862116072972</v>
      </c>
      <c r="L112" s="111">
        <v>0.99999999999999978</v>
      </c>
      <c r="M112" s="111">
        <v>1</v>
      </c>
      <c r="N112" s="111">
        <v>2.1688719470861875</v>
      </c>
      <c r="O112" s="111">
        <v>3.1924857727242499</v>
      </c>
      <c r="P112" s="115">
        <f t="shared" si="3"/>
        <v>12.209661614242357</v>
      </c>
    </row>
    <row r="113" spans="10:16" x14ac:dyDescent="0.3">
      <c r="J113" s="111">
        <v>2.5916176828246207</v>
      </c>
      <c r="K113" s="111">
        <v>2.2566862116072972</v>
      </c>
      <c r="L113" s="111">
        <v>2.2720349504553981</v>
      </c>
      <c r="M113" s="111">
        <v>1</v>
      </c>
      <c r="N113" s="111">
        <v>3.3597701417316719</v>
      </c>
      <c r="O113" s="111">
        <v>2.1255207231201951</v>
      </c>
      <c r="P113" s="115">
        <f t="shared" si="3"/>
        <v>13.605629709739182</v>
      </c>
    </row>
    <row r="114" spans="10:16" x14ac:dyDescent="0.3">
      <c r="J114" s="111">
        <v>2.5916176828246207</v>
      </c>
      <c r="K114" s="111">
        <v>2.2566862116072972</v>
      </c>
      <c r="L114" s="111">
        <v>2.2720349504553981</v>
      </c>
      <c r="M114" s="111">
        <v>1</v>
      </c>
      <c r="N114" s="111">
        <v>3.3597701417316719</v>
      </c>
      <c r="O114" s="111">
        <v>2.1255207231201951</v>
      </c>
      <c r="P114" s="115">
        <f t="shared" si="3"/>
        <v>13.605629709739182</v>
      </c>
    </row>
    <row r="115" spans="10:16" x14ac:dyDescent="0.3">
      <c r="J115" s="111">
        <v>4.6286631361028228</v>
      </c>
      <c r="K115" s="111">
        <v>4.6234361320204904</v>
      </c>
      <c r="L115" s="111">
        <v>2.2720349504553981</v>
      </c>
      <c r="M115" s="111">
        <v>2.1248019996800847</v>
      </c>
      <c r="N115" s="111">
        <v>2.1688719470861875</v>
      </c>
      <c r="O115" s="111">
        <v>3.1924857727242499</v>
      </c>
      <c r="P115" s="115">
        <f t="shared" si="3"/>
        <v>19.010293938069232</v>
      </c>
    </row>
    <row r="116" spans="10:16" x14ac:dyDescent="0.3">
      <c r="J116" s="111">
        <v>2.5916176828246207</v>
      </c>
      <c r="K116" s="111">
        <v>2.2566862116072972</v>
      </c>
      <c r="L116" s="111">
        <v>0.99999999999999978</v>
      </c>
      <c r="M116" s="111">
        <v>3.3507521272776417</v>
      </c>
      <c r="N116" s="111">
        <v>2.1688719470861875</v>
      </c>
      <c r="O116" s="111">
        <v>2.1255207231201951</v>
      </c>
      <c r="P116" s="115">
        <f t="shared" si="3"/>
        <v>13.493448691915942</v>
      </c>
    </row>
    <row r="117" spans="10:16" x14ac:dyDescent="0.3">
      <c r="J117" s="111">
        <v>4.6286631361028228</v>
      </c>
      <c r="K117" s="111">
        <v>2.2566862116072972</v>
      </c>
      <c r="L117" s="111">
        <v>2.2720349504553981</v>
      </c>
      <c r="M117" s="111">
        <v>2.1248019996800847</v>
      </c>
      <c r="N117" s="111">
        <v>3.3597701417316719</v>
      </c>
      <c r="O117" s="111">
        <v>3.1924857727242499</v>
      </c>
      <c r="P117" s="115">
        <f t="shared" si="3"/>
        <v>17.834442212301525</v>
      </c>
    </row>
    <row r="118" spans="10:16" x14ac:dyDescent="0.3">
      <c r="J118" s="111">
        <v>2.5916176828246207</v>
      </c>
      <c r="K118" s="111">
        <v>1.0000000000000002</v>
      </c>
      <c r="L118" s="111">
        <v>2.2720349504553981</v>
      </c>
      <c r="M118" s="111">
        <v>3.3507521272776417</v>
      </c>
      <c r="N118" s="111">
        <v>3.3597701417316719</v>
      </c>
      <c r="O118" s="111">
        <v>2.1255207231201951</v>
      </c>
      <c r="P118" s="115">
        <f t="shared" si="3"/>
        <v>14.699695625409527</v>
      </c>
    </row>
    <row r="119" spans="10:16" x14ac:dyDescent="0.3">
      <c r="J119" s="111">
        <v>2.5916176828246207</v>
      </c>
      <c r="K119" s="111">
        <v>3.533502483468526</v>
      </c>
      <c r="L119" s="111">
        <v>3.4221294888702047</v>
      </c>
      <c r="M119" s="111">
        <v>1</v>
      </c>
      <c r="N119" s="111">
        <v>2.1688719470861875</v>
      </c>
      <c r="O119" s="111">
        <v>4.1821145900216479</v>
      </c>
      <c r="P119" s="115">
        <f t="shared" si="3"/>
        <v>16.898236192271188</v>
      </c>
    </row>
    <row r="120" spans="10:16" x14ac:dyDescent="0.3">
      <c r="J120" s="111">
        <v>4.6286631361028228</v>
      </c>
      <c r="K120" s="111">
        <v>2.2566862116072972</v>
      </c>
      <c r="L120" s="111">
        <v>2.2720349504553981</v>
      </c>
      <c r="M120" s="111">
        <v>3.3507521272776417</v>
      </c>
      <c r="N120" s="111">
        <v>2.1688719470861875</v>
      </c>
      <c r="O120" s="111">
        <v>1</v>
      </c>
      <c r="P120" s="115">
        <f t="shared" si="3"/>
        <v>15.677008372529347</v>
      </c>
    </row>
    <row r="121" spans="10:16" x14ac:dyDescent="0.3">
      <c r="J121" s="111">
        <v>2.5916176828246207</v>
      </c>
      <c r="K121" s="111">
        <v>4.6234361320204904</v>
      </c>
      <c r="L121" s="111">
        <v>4.3615408692533189</v>
      </c>
      <c r="M121" s="111">
        <v>2.1248019996800847</v>
      </c>
      <c r="N121" s="111">
        <v>1</v>
      </c>
      <c r="O121" s="111">
        <v>4.1821145900216479</v>
      </c>
      <c r="P121" s="115">
        <f t="shared" si="3"/>
        <v>18.883511273800163</v>
      </c>
    </row>
    <row r="122" spans="10:16" x14ac:dyDescent="0.3">
      <c r="J122" s="112">
        <v>1.0000000000000002</v>
      </c>
      <c r="K122" s="112">
        <v>2.2566862116072972</v>
      </c>
      <c r="L122" s="112">
        <v>3.4221294888702047</v>
      </c>
      <c r="M122" s="112">
        <v>4.5911350391868799</v>
      </c>
      <c r="N122" s="112">
        <v>2.1688719470861875</v>
      </c>
      <c r="O122" s="112">
        <v>2.1255207231201951</v>
      </c>
      <c r="P122" s="115">
        <f t="shared" si="3"/>
        <v>15.564343409870764</v>
      </c>
    </row>
    <row r="123" spans="10:16" x14ac:dyDescent="0.3">
      <c r="J123" s="113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624CC-8797-4E07-B521-5959830AB5F7}">
  <dimension ref="B2:K31"/>
  <sheetViews>
    <sheetView topLeftCell="A8" zoomScale="59" workbookViewId="0">
      <selection activeCell="L21" sqref="L21"/>
    </sheetView>
  </sheetViews>
  <sheetFormatPr defaultRowHeight="13" x14ac:dyDescent="0.3"/>
  <sheetData>
    <row r="2" spans="2:11" ht="14" x14ac:dyDescent="0.3">
      <c r="B2" s="168" t="s">
        <v>22</v>
      </c>
      <c r="C2" s="168"/>
      <c r="D2" s="168"/>
      <c r="E2" s="168"/>
      <c r="F2" s="168"/>
      <c r="G2" s="168"/>
      <c r="H2" s="168"/>
      <c r="I2" s="168"/>
      <c r="J2" s="168"/>
      <c r="K2" s="78"/>
    </row>
    <row r="3" spans="2:11" x14ac:dyDescent="0.3">
      <c r="B3" s="169" t="s">
        <v>21</v>
      </c>
      <c r="C3" s="169"/>
      <c r="D3" s="79" t="s">
        <v>75</v>
      </c>
      <c r="E3" s="80" t="s">
        <v>76</v>
      </c>
      <c r="F3" s="80" t="s">
        <v>77</v>
      </c>
      <c r="G3" s="80" t="s">
        <v>78</v>
      </c>
      <c r="H3" s="80" t="s">
        <v>79</v>
      </c>
      <c r="I3" s="80" t="s">
        <v>80</v>
      </c>
      <c r="J3" s="81" t="s">
        <v>81</v>
      </c>
      <c r="K3" s="78"/>
    </row>
    <row r="4" spans="2:11" ht="23" x14ac:dyDescent="0.3">
      <c r="B4" s="170" t="s">
        <v>75</v>
      </c>
      <c r="C4" s="82" t="s">
        <v>23</v>
      </c>
      <c r="D4" s="83">
        <v>1</v>
      </c>
      <c r="E4" s="84" t="s">
        <v>82</v>
      </c>
      <c r="F4" s="84" t="s">
        <v>83</v>
      </c>
      <c r="G4" s="84" t="s">
        <v>84</v>
      </c>
      <c r="H4" s="85">
        <v>0.1237787155068</v>
      </c>
      <c r="I4" s="84" t="s">
        <v>58</v>
      </c>
      <c r="J4" s="86" t="s">
        <v>85</v>
      </c>
      <c r="K4" s="78"/>
    </row>
    <row r="5" spans="2:11" ht="23" x14ac:dyDescent="0.3">
      <c r="B5" s="167"/>
      <c r="C5" s="87" t="s">
        <v>24</v>
      </c>
      <c r="D5" s="88"/>
      <c r="E5" s="89">
        <v>9.8287993847224579E-3</v>
      </c>
      <c r="F5" s="89">
        <v>7.0794843895760134E-3</v>
      </c>
      <c r="G5" s="89">
        <v>8.0129948430887523E-3</v>
      </c>
      <c r="H5" s="89">
        <v>0.25905260132671709</v>
      </c>
      <c r="I5" s="89">
        <v>7.5899978656982529E-3</v>
      </c>
      <c r="J5" s="90">
        <v>1.5994826276267056E-11</v>
      </c>
      <c r="K5" s="78"/>
    </row>
    <row r="6" spans="2:11" x14ac:dyDescent="0.3">
      <c r="B6" s="166"/>
      <c r="C6" s="91" t="s">
        <v>25</v>
      </c>
      <c r="D6" s="92">
        <v>85</v>
      </c>
      <c r="E6" s="93">
        <v>85</v>
      </c>
      <c r="F6" s="93">
        <v>85</v>
      </c>
      <c r="G6" s="93">
        <v>85</v>
      </c>
      <c r="H6" s="93">
        <v>85</v>
      </c>
      <c r="I6" s="93">
        <v>85</v>
      </c>
      <c r="J6" s="94">
        <v>85</v>
      </c>
      <c r="K6" s="78"/>
    </row>
    <row r="7" spans="2:11" ht="23" x14ac:dyDescent="0.3">
      <c r="B7" s="166" t="s">
        <v>76</v>
      </c>
      <c r="C7" s="87" t="s">
        <v>23</v>
      </c>
      <c r="D7" s="95" t="s">
        <v>82</v>
      </c>
      <c r="E7" s="96">
        <v>1</v>
      </c>
      <c r="F7" s="97" t="s">
        <v>86</v>
      </c>
      <c r="G7" s="89">
        <v>0.11415399538218565</v>
      </c>
      <c r="H7" s="89">
        <v>8.2070143343217578E-2</v>
      </c>
      <c r="I7" s="89">
        <v>0.17352324329631766</v>
      </c>
      <c r="J7" s="98" t="s">
        <v>87</v>
      </c>
      <c r="K7" s="78"/>
    </row>
    <row r="8" spans="2:11" ht="23" x14ac:dyDescent="0.3">
      <c r="B8" s="167"/>
      <c r="C8" s="87" t="s">
        <v>24</v>
      </c>
      <c r="D8" s="99">
        <v>9.8287993847224579E-3</v>
      </c>
      <c r="E8" s="100"/>
      <c r="F8" s="89">
        <v>2.3138341842324854E-5</v>
      </c>
      <c r="G8" s="89">
        <v>0.29821445272519542</v>
      </c>
      <c r="H8" s="89">
        <v>0.45524041063079568</v>
      </c>
      <c r="I8" s="89">
        <v>0.11224299171776515</v>
      </c>
      <c r="J8" s="90">
        <v>4.1812765903820314E-10</v>
      </c>
      <c r="K8" s="78"/>
    </row>
    <row r="9" spans="2:11" x14ac:dyDescent="0.3">
      <c r="B9" s="166"/>
      <c r="C9" s="91" t="s">
        <v>25</v>
      </c>
      <c r="D9" s="92">
        <v>85</v>
      </c>
      <c r="E9" s="93">
        <v>85</v>
      </c>
      <c r="F9" s="93">
        <v>85</v>
      </c>
      <c r="G9" s="93">
        <v>85</v>
      </c>
      <c r="H9" s="93">
        <v>85</v>
      </c>
      <c r="I9" s="93">
        <v>85</v>
      </c>
      <c r="J9" s="94">
        <v>85</v>
      </c>
      <c r="K9" s="78"/>
    </row>
    <row r="10" spans="2:11" ht="23" x14ac:dyDescent="0.3">
      <c r="B10" s="166" t="s">
        <v>77</v>
      </c>
      <c r="C10" s="87" t="s">
        <v>23</v>
      </c>
      <c r="D10" s="95" t="s">
        <v>83</v>
      </c>
      <c r="E10" s="97" t="s">
        <v>86</v>
      </c>
      <c r="F10" s="96">
        <v>1</v>
      </c>
      <c r="G10" s="89">
        <v>9.178111579894907E-2</v>
      </c>
      <c r="H10" s="89">
        <v>4.2541869040001014E-3</v>
      </c>
      <c r="I10" s="89">
        <v>0.1420210472899841</v>
      </c>
      <c r="J10" s="98" t="s">
        <v>88</v>
      </c>
      <c r="K10" s="78"/>
    </row>
    <row r="11" spans="2:11" ht="23" x14ac:dyDescent="0.3">
      <c r="B11" s="167"/>
      <c r="C11" s="87" t="s">
        <v>24</v>
      </c>
      <c r="D11" s="99">
        <v>7.0794843895760134E-3</v>
      </c>
      <c r="E11" s="89">
        <v>2.3138341842324854E-5</v>
      </c>
      <c r="F11" s="100"/>
      <c r="G11" s="89">
        <v>0.40348324260498414</v>
      </c>
      <c r="H11" s="89">
        <v>0.96917653267773651</v>
      </c>
      <c r="I11" s="89">
        <v>0.19478072558778561</v>
      </c>
      <c r="J11" s="90">
        <v>7.984226372858821E-9</v>
      </c>
      <c r="K11" s="78"/>
    </row>
    <row r="12" spans="2:11" x14ac:dyDescent="0.3">
      <c r="B12" s="166"/>
      <c r="C12" s="91" t="s">
        <v>25</v>
      </c>
      <c r="D12" s="92">
        <v>85</v>
      </c>
      <c r="E12" s="93">
        <v>85</v>
      </c>
      <c r="F12" s="93">
        <v>85</v>
      </c>
      <c r="G12" s="93">
        <v>85</v>
      </c>
      <c r="H12" s="93">
        <v>85</v>
      </c>
      <c r="I12" s="93">
        <v>85</v>
      </c>
      <c r="J12" s="94">
        <v>85</v>
      </c>
      <c r="K12" s="78"/>
    </row>
    <row r="13" spans="2:11" ht="23" x14ac:dyDescent="0.3">
      <c r="B13" s="166" t="s">
        <v>78</v>
      </c>
      <c r="C13" s="87" t="s">
        <v>23</v>
      </c>
      <c r="D13" s="95" t="s">
        <v>84</v>
      </c>
      <c r="E13" s="89">
        <v>0.11415399538218565</v>
      </c>
      <c r="F13" s="89">
        <v>9.178111579894907E-2</v>
      </c>
      <c r="G13" s="96">
        <v>1</v>
      </c>
      <c r="H13" s="89">
        <v>-1.8634897543419106E-2</v>
      </c>
      <c r="I13" s="97" t="s">
        <v>89</v>
      </c>
      <c r="J13" s="98" t="s">
        <v>90</v>
      </c>
      <c r="K13" s="78"/>
    </row>
    <row r="14" spans="2:11" ht="23" x14ac:dyDescent="0.3">
      <c r="B14" s="167"/>
      <c r="C14" s="87" t="s">
        <v>24</v>
      </c>
      <c r="D14" s="99">
        <v>8.0129948430887523E-3</v>
      </c>
      <c r="E14" s="89">
        <v>0.29821445272519542</v>
      </c>
      <c r="F14" s="89">
        <v>0.40348324260498414</v>
      </c>
      <c r="G14" s="100"/>
      <c r="H14" s="89">
        <v>0.86557945163736805</v>
      </c>
      <c r="I14" s="89">
        <v>3.360202590845756E-2</v>
      </c>
      <c r="J14" s="90">
        <v>5.554325480088836E-7</v>
      </c>
      <c r="K14" s="78"/>
    </row>
    <row r="15" spans="2:11" x14ac:dyDescent="0.3">
      <c r="B15" s="166"/>
      <c r="C15" s="91" t="s">
        <v>25</v>
      </c>
      <c r="D15" s="92">
        <v>85</v>
      </c>
      <c r="E15" s="93">
        <v>85</v>
      </c>
      <c r="F15" s="93">
        <v>85</v>
      </c>
      <c r="G15" s="93">
        <v>85</v>
      </c>
      <c r="H15" s="93">
        <v>85</v>
      </c>
      <c r="I15" s="93">
        <v>85</v>
      </c>
      <c r="J15" s="94">
        <v>85</v>
      </c>
      <c r="K15" s="78"/>
    </row>
    <row r="16" spans="2:11" ht="23" x14ac:dyDescent="0.3">
      <c r="B16" s="166" t="s">
        <v>79</v>
      </c>
      <c r="C16" s="87" t="s">
        <v>23</v>
      </c>
      <c r="D16" s="99">
        <v>0.12377871550679966</v>
      </c>
      <c r="E16" s="89">
        <v>8.2070143343217578E-2</v>
      </c>
      <c r="F16" s="89">
        <v>4.2541869040001014E-3</v>
      </c>
      <c r="G16" s="89">
        <v>-1.8634897543419106E-2</v>
      </c>
      <c r="H16" s="96">
        <v>1</v>
      </c>
      <c r="I16" s="89">
        <v>0.11302027900686089</v>
      </c>
      <c r="J16" s="98" t="s">
        <v>91</v>
      </c>
      <c r="K16" s="78"/>
    </row>
    <row r="17" spans="2:11" ht="23" x14ac:dyDescent="0.3">
      <c r="B17" s="167"/>
      <c r="C17" s="87" t="s">
        <v>24</v>
      </c>
      <c r="D17" s="99">
        <v>0.25905260132671709</v>
      </c>
      <c r="E17" s="89">
        <v>0.45524041063079568</v>
      </c>
      <c r="F17" s="89">
        <v>0.96917653267773651</v>
      </c>
      <c r="G17" s="89">
        <v>0.86557945163736805</v>
      </c>
      <c r="H17" s="100"/>
      <c r="I17" s="89">
        <v>0.3030703092635289</v>
      </c>
      <c r="J17" s="90">
        <v>1.5054630620272547E-4</v>
      </c>
      <c r="K17" s="78"/>
    </row>
    <row r="18" spans="2:11" x14ac:dyDescent="0.3">
      <c r="B18" s="166"/>
      <c r="C18" s="91" t="s">
        <v>25</v>
      </c>
      <c r="D18" s="92">
        <v>85</v>
      </c>
      <c r="E18" s="93">
        <v>85</v>
      </c>
      <c r="F18" s="93">
        <v>85</v>
      </c>
      <c r="G18" s="93">
        <v>85</v>
      </c>
      <c r="H18" s="93">
        <v>85</v>
      </c>
      <c r="I18" s="93">
        <v>85</v>
      </c>
      <c r="J18" s="94">
        <v>85</v>
      </c>
      <c r="K18" s="78"/>
    </row>
    <row r="19" spans="2:11" ht="23" x14ac:dyDescent="0.3">
      <c r="B19" s="166" t="s">
        <v>80</v>
      </c>
      <c r="C19" s="87" t="s">
        <v>23</v>
      </c>
      <c r="D19" s="95" t="s">
        <v>58</v>
      </c>
      <c r="E19" s="89">
        <v>0.17352324329631766</v>
      </c>
      <c r="F19" s="89">
        <v>0.1420210472899841</v>
      </c>
      <c r="G19" s="97" t="s">
        <v>89</v>
      </c>
      <c r="H19" s="89">
        <v>0.11302027900686089</v>
      </c>
      <c r="I19" s="96">
        <v>1</v>
      </c>
      <c r="J19" s="98" t="s">
        <v>92</v>
      </c>
      <c r="K19" s="78"/>
    </row>
    <row r="20" spans="2:11" ht="23" x14ac:dyDescent="0.3">
      <c r="B20" s="167"/>
      <c r="C20" s="87" t="s">
        <v>24</v>
      </c>
      <c r="D20" s="99">
        <v>7.5899978656982529E-3</v>
      </c>
      <c r="E20" s="89">
        <v>0.11224299171776515</v>
      </c>
      <c r="F20" s="89">
        <v>0.19478072558778561</v>
      </c>
      <c r="G20" s="89">
        <v>3.360202590845756E-2</v>
      </c>
      <c r="H20" s="89">
        <v>0.3030703092635289</v>
      </c>
      <c r="I20" s="100"/>
      <c r="J20" s="90">
        <v>9.6627437273030239E-10</v>
      </c>
      <c r="K20" s="78"/>
    </row>
    <row r="21" spans="2:11" x14ac:dyDescent="0.3">
      <c r="B21" s="166"/>
      <c r="C21" s="91" t="s">
        <v>25</v>
      </c>
      <c r="D21" s="92">
        <v>85</v>
      </c>
      <c r="E21" s="93">
        <v>85</v>
      </c>
      <c r="F21" s="93">
        <v>85</v>
      </c>
      <c r="G21" s="93">
        <v>85</v>
      </c>
      <c r="H21" s="93">
        <v>85</v>
      </c>
      <c r="I21" s="93">
        <v>85</v>
      </c>
      <c r="J21" s="94">
        <v>85</v>
      </c>
      <c r="K21" s="78"/>
    </row>
    <row r="22" spans="2:11" ht="23" x14ac:dyDescent="0.3">
      <c r="B22" s="166" t="s">
        <v>81</v>
      </c>
      <c r="C22" s="87" t="s">
        <v>23</v>
      </c>
      <c r="D22" s="95" t="s">
        <v>85</v>
      </c>
      <c r="E22" s="97" t="s">
        <v>87</v>
      </c>
      <c r="F22" s="97" t="s">
        <v>88</v>
      </c>
      <c r="G22" s="97" t="s">
        <v>90</v>
      </c>
      <c r="H22" s="97" t="s">
        <v>91</v>
      </c>
      <c r="I22" s="97" t="s">
        <v>92</v>
      </c>
      <c r="J22" s="101">
        <v>1</v>
      </c>
      <c r="K22" s="78"/>
    </row>
    <row r="23" spans="2:11" ht="23" x14ac:dyDescent="0.3">
      <c r="B23" s="167"/>
      <c r="C23" s="87" t="s">
        <v>24</v>
      </c>
      <c r="D23" s="99">
        <v>1.5994826276267056E-11</v>
      </c>
      <c r="E23" s="89">
        <v>4.1812765903820314E-10</v>
      </c>
      <c r="F23" s="89">
        <v>7.984226372858821E-9</v>
      </c>
      <c r="G23" s="89">
        <v>5.554325480088836E-7</v>
      </c>
      <c r="H23" s="89">
        <v>1.5054630620272547E-4</v>
      </c>
      <c r="I23" s="89">
        <v>9.6627437273030239E-10</v>
      </c>
      <c r="J23" s="102"/>
      <c r="K23" s="78"/>
    </row>
    <row r="24" spans="2:11" x14ac:dyDescent="0.3">
      <c r="B24" s="171"/>
      <c r="C24" s="103" t="s">
        <v>25</v>
      </c>
      <c r="D24" s="104">
        <v>85</v>
      </c>
      <c r="E24" s="105">
        <v>85</v>
      </c>
      <c r="F24" s="105">
        <v>85</v>
      </c>
      <c r="G24" s="105">
        <v>85</v>
      </c>
      <c r="H24" s="105">
        <v>85</v>
      </c>
      <c r="I24" s="105">
        <v>85</v>
      </c>
      <c r="J24" s="106">
        <v>85</v>
      </c>
      <c r="K24" s="78"/>
    </row>
    <row r="25" spans="2:11" x14ac:dyDescent="0.3">
      <c r="B25" s="172" t="s">
        <v>26</v>
      </c>
      <c r="C25" s="172"/>
      <c r="D25" s="172"/>
      <c r="E25" s="172"/>
      <c r="F25" s="172"/>
      <c r="G25" s="172"/>
      <c r="H25" s="172"/>
      <c r="I25" s="172"/>
      <c r="J25" s="172"/>
      <c r="K25" s="78"/>
    </row>
    <row r="26" spans="2:11" x14ac:dyDescent="0.3">
      <c r="B26" s="172" t="s">
        <v>27</v>
      </c>
      <c r="C26" s="172"/>
      <c r="D26" s="172"/>
      <c r="E26" s="172"/>
      <c r="F26" s="172"/>
      <c r="G26" s="172"/>
      <c r="H26" s="172"/>
      <c r="I26" s="172"/>
      <c r="J26" s="172"/>
      <c r="K26" s="78"/>
    </row>
    <row r="28" spans="2:11" x14ac:dyDescent="0.3">
      <c r="B28" t="s">
        <v>71</v>
      </c>
    </row>
    <row r="29" spans="2:11" ht="14" x14ac:dyDescent="0.3">
      <c r="C29" s="168" t="s">
        <v>72</v>
      </c>
      <c r="D29" s="168"/>
      <c r="E29" s="78"/>
    </row>
    <row r="30" spans="2:11" ht="23.5" x14ac:dyDescent="0.3">
      <c r="C30" s="79" t="s">
        <v>73</v>
      </c>
      <c r="D30" s="81" t="s">
        <v>74</v>
      </c>
      <c r="E30" s="78"/>
    </row>
    <row r="31" spans="2:11" x14ac:dyDescent="0.3">
      <c r="C31" s="107">
        <v>0.71746737892229517</v>
      </c>
      <c r="D31" s="108">
        <v>7</v>
      </c>
      <c r="E31" s="78"/>
    </row>
  </sheetData>
  <mergeCells count="12">
    <mergeCell ref="C29:D29"/>
    <mergeCell ref="B16:B18"/>
    <mergeCell ref="B19:B21"/>
    <mergeCell ref="B22:B24"/>
    <mergeCell ref="B25:J25"/>
    <mergeCell ref="B26:J26"/>
    <mergeCell ref="B13:B15"/>
    <mergeCell ref="B2:J2"/>
    <mergeCell ref="B3:C3"/>
    <mergeCell ref="B4:B6"/>
    <mergeCell ref="B7:B9"/>
    <mergeCell ref="B10:B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AA9AB-750E-4DC9-9082-4F0A62D783F1}">
  <dimension ref="B1:AP18"/>
  <sheetViews>
    <sheetView tabSelected="1" topLeftCell="AF3" workbookViewId="0">
      <selection activeCell="AG4" sqref="AG4"/>
    </sheetView>
  </sheetViews>
  <sheetFormatPr defaultRowHeight="13" x14ac:dyDescent="0.3"/>
  <cols>
    <col min="4" max="4" width="13.5" customWidth="1"/>
  </cols>
  <sheetData>
    <row r="1" spans="2:42" ht="13.5" x14ac:dyDescent="0.35">
      <c r="B1" s="177" t="s">
        <v>104</v>
      </c>
      <c r="C1" s="177"/>
      <c r="D1" s="177"/>
      <c r="E1" s="125"/>
      <c r="F1" s="177" t="s">
        <v>120</v>
      </c>
      <c r="G1" s="177"/>
      <c r="H1" s="177"/>
      <c r="I1" s="177"/>
      <c r="J1" s="177"/>
      <c r="K1" s="177"/>
      <c r="L1" s="177"/>
      <c r="M1" s="177"/>
      <c r="N1" s="177"/>
      <c r="P1" s="184" t="s">
        <v>138</v>
      </c>
      <c r="Q1" s="184"/>
      <c r="R1" s="184"/>
      <c r="S1" s="184"/>
      <c r="T1" s="184"/>
      <c r="U1" s="184"/>
      <c r="V1" s="184"/>
      <c r="W1" s="184"/>
      <c r="X1" s="184"/>
      <c r="Y1" s="184"/>
      <c r="AA1" s="185" t="s">
        <v>140</v>
      </c>
      <c r="AB1" s="185"/>
      <c r="AC1" s="185"/>
      <c r="AD1" s="185"/>
      <c r="AE1" s="185"/>
      <c r="AF1" s="185"/>
      <c r="AH1" s="186" t="s">
        <v>150</v>
      </c>
      <c r="AI1" s="186"/>
      <c r="AJ1" s="186"/>
      <c r="AK1" s="186"/>
      <c r="AL1" s="186"/>
      <c r="AM1" s="186"/>
      <c r="AN1" s="186"/>
      <c r="AO1" s="186"/>
    </row>
    <row r="2" spans="2:42" ht="14" x14ac:dyDescent="0.35">
      <c r="B2" s="178" t="s">
        <v>105</v>
      </c>
      <c r="C2" s="178"/>
      <c r="D2" s="178"/>
      <c r="E2" s="116"/>
      <c r="F2" s="178" t="s">
        <v>137</v>
      </c>
      <c r="G2" s="178"/>
      <c r="H2" s="178"/>
      <c r="I2" s="178"/>
      <c r="J2" s="178"/>
      <c r="K2" s="178"/>
      <c r="L2" s="178"/>
      <c r="M2" s="178"/>
      <c r="N2" s="178"/>
      <c r="O2" s="116"/>
      <c r="P2" s="178" t="s">
        <v>137</v>
      </c>
      <c r="Q2" s="178"/>
      <c r="R2" s="178"/>
      <c r="S2" s="178"/>
      <c r="T2" s="178"/>
      <c r="U2" s="178"/>
      <c r="V2" s="178"/>
      <c r="W2" s="178"/>
      <c r="X2" s="178"/>
      <c r="Y2" s="117"/>
      <c r="AA2" s="178" t="s">
        <v>148</v>
      </c>
      <c r="AB2" s="178"/>
      <c r="AC2" s="178"/>
      <c r="AD2" s="178"/>
      <c r="AE2" s="178"/>
      <c r="AF2" s="178"/>
      <c r="AH2" s="186" t="s">
        <v>134</v>
      </c>
      <c r="AI2" s="186"/>
      <c r="AJ2" s="186"/>
      <c r="AK2" s="186"/>
      <c r="AL2" s="186"/>
      <c r="AM2" s="186"/>
      <c r="AN2" s="186"/>
      <c r="AO2" s="186"/>
    </row>
    <row r="3" spans="2:42" ht="35" customHeight="1" x14ac:dyDescent="0.3">
      <c r="B3" s="179" t="s">
        <v>21</v>
      </c>
      <c r="C3" s="179"/>
      <c r="D3" s="118" t="s">
        <v>106</v>
      </c>
      <c r="E3" s="116"/>
      <c r="F3" s="179" t="s">
        <v>121</v>
      </c>
      <c r="G3" s="179"/>
      <c r="H3" s="183" t="s">
        <v>122</v>
      </c>
      <c r="I3" s="183"/>
      <c r="J3" s="118" t="s">
        <v>123</v>
      </c>
      <c r="K3" s="183" t="s">
        <v>124</v>
      </c>
      <c r="L3" s="183" t="s">
        <v>125</v>
      </c>
      <c r="M3" s="183" t="s">
        <v>126</v>
      </c>
      <c r="N3" s="183"/>
      <c r="O3" s="116"/>
      <c r="P3" s="179" t="s">
        <v>121</v>
      </c>
      <c r="Q3" s="179"/>
      <c r="R3" s="183" t="s">
        <v>122</v>
      </c>
      <c r="S3" s="183"/>
      <c r="T3" s="118" t="s">
        <v>123</v>
      </c>
      <c r="U3" s="183" t="s">
        <v>124</v>
      </c>
      <c r="V3" s="183" t="s">
        <v>125</v>
      </c>
      <c r="W3" s="183" t="s">
        <v>126</v>
      </c>
      <c r="X3" s="183"/>
      <c r="Y3" s="117"/>
      <c r="AA3" s="127" t="s">
        <v>121</v>
      </c>
      <c r="AB3" s="118" t="s">
        <v>141</v>
      </c>
      <c r="AC3" s="118" t="s">
        <v>142</v>
      </c>
      <c r="AD3" s="118" t="s">
        <v>143</v>
      </c>
      <c r="AE3" s="118" t="s">
        <v>144</v>
      </c>
      <c r="AF3" s="118" t="s">
        <v>145</v>
      </c>
      <c r="AH3" s="173" t="s">
        <v>151</v>
      </c>
      <c r="AI3" s="173"/>
      <c r="AJ3" s="173"/>
      <c r="AK3" s="173"/>
      <c r="AL3" s="173"/>
      <c r="AM3" s="173"/>
      <c r="AN3" s="173"/>
      <c r="AO3" s="173"/>
      <c r="AP3" s="130"/>
    </row>
    <row r="4" spans="2:42" ht="23.5" x14ac:dyDescent="0.3">
      <c r="B4" s="176" t="s">
        <v>25</v>
      </c>
      <c r="C4" s="176"/>
      <c r="D4" s="119">
        <v>85</v>
      </c>
      <c r="E4" s="116"/>
      <c r="F4" s="179"/>
      <c r="G4" s="179"/>
      <c r="H4" s="118" t="s">
        <v>127</v>
      </c>
      <c r="I4" s="118" t="s">
        <v>128</v>
      </c>
      <c r="J4" s="118" t="s">
        <v>129</v>
      </c>
      <c r="K4" s="183"/>
      <c r="L4" s="183"/>
      <c r="M4" s="118" t="s">
        <v>130</v>
      </c>
      <c r="N4" s="118" t="s">
        <v>131</v>
      </c>
      <c r="O4" s="116"/>
      <c r="P4" s="179"/>
      <c r="Q4" s="179"/>
      <c r="R4" s="118" t="s">
        <v>127</v>
      </c>
      <c r="S4" s="118" t="s">
        <v>128</v>
      </c>
      <c r="T4" s="118" t="s">
        <v>129</v>
      </c>
      <c r="U4" s="183"/>
      <c r="V4" s="183"/>
      <c r="W4" s="118" t="s">
        <v>130</v>
      </c>
      <c r="X4" s="118" t="s">
        <v>131</v>
      </c>
      <c r="Y4" s="117"/>
      <c r="AA4" s="128" t="s">
        <v>132</v>
      </c>
      <c r="AB4" s="124" t="s">
        <v>149</v>
      </c>
      <c r="AC4" s="123">
        <v>0.49714950318570172</v>
      </c>
      <c r="AD4" s="123">
        <v>0.48488485692193833</v>
      </c>
      <c r="AE4" s="129">
        <v>2.2692577211747076</v>
      </c>
      <c r="AF4" s="123">
        <v>1.846059111067031</v>
      </c>
      <c r="AH4" s="174" t="s">
        <v>21</v>
      </c>
      <c r="AI4" s="174"/>
      <c r="AJ4" s="174"/>
      <c r="AK4" s="131" t="s">
        <v>152</v>
      </c>
      <c r="AL4" s="131" t="s">
        <v>153</v>
      </c>
      <c r="AM4" s="131" t="s">
        <v>154</v>
      </c>
      <c r="AN4" s="131" t="s">
        <v>155</v>
      </c>
      <c r="AO4" s="131" t="s">
        <v>125</v>
      </c>
      <c r="AP4" s="130"/>
    </row>
    <row r="5" spans="2:42" ht="13" customHeight="1" x14ac:dyDescent="0.3">
      <c r="B5" s="176" t="s">
        <v>118</v>
      </c>
      <c r="C5" s="120" t="s">
        <v>107</v>
      </c>
      <c r="D5" s="121">
        <v>-1.7763568394002505E-15</v>
      </c>
      <c r="E5" s="116"/>
      <c r="F5" s="181" t="s">
        <v>132</v>
      </c>
      <c r="G5" s="120" t="s">
        <v>133</v>
      </c>
      <c r="H5" s="123">
        <v>3.6688175085119799</v>
      </c>
      <c r="I5" s="123">
        <v>1.3426425007624843</v>
      </c>
      <c r="J5" s="126"/>
      <c r="K5" s="123">
        <v>2.7325349126282426</v>
      </c>
      <c r="L5" s="123">
        <v>7.6955338552340408E-3</v>
      </c>
      <c r="M5" s="126"/>
      <c r="N5" s="126"/>
      <c r="O5" s="116"/>
      <c r="P5" s="181" t="s">
        <v>132</v>
      </c>
      <c r="Q5" s="120" t="s">
        <v>133</v>
      </c>
      <c r="R5" s="123">
        <v>1.3610214248964687</v>
      </c>
      <c r="S5" s="123">
        <v>0.85530386335428121</v>
      </c>
      <c r="T5" s="126"/>
      <c r="U5" s="123">
        <v>1.5912723924324317</v>
      </c>
      <c r="V5" s="123">
        <v>0.11539633910116279</v>
      </c>
      <c r="W5" s="126"/>
      <c r="X5" s="126"/>
      <c r="Y5" s="117"/>
      <c r="AA5" s="180" t="s">
        <v>146</v>
      </c>
      <c r="AB5" s="180"/>
      <c r="AC5" s="180"/>
      <c r="AD5" s="180"/>
      <c r="AE5" s="180"/>
      <c r="AF5" s="180"/>
      <c r="AH5" s="175" t="s">
        <v>176</v>
      </c>
      <c r="AI5" s="175" t="s">
        <v>157</v>
      </c>
      <c r="AJ5" s="132" t="s">
        <v>158</v>
      </c>
      <c r="AK5" s="133">
        <v>836.10956691176352</v>
      </c>
      <c r="AL5" s="134">
        <v>83</v>
      </c>
      <c r="AM5" s="133">
        <v>10.073609239900765</v>
      </c>
      <c r="AN5" s="133">
        <v>2.7780649119744143</v>
      </c>
      <c r="AO5" s="133">
        <v>0.4498385709544952</v>
      </c>
      <c r="AP5" s="130"/>
    </row>
    <row r="6" spans="2:42" ht="23" x14ac:dyDescent="0.3">
      <c r="B6" s="176"/>
      <c r="C6" s="120" t="s">
        <v>108</v>
      </c>
      <c r="D6" s="122">
        <v>2.2420800015969005</v>
      </c>
      <c r="E6" s="116"/>
      <c r="F6" s="176"/>
      <c r="G6" s="120" t="s">
        <v>134</v>
      </c>
      <c r="H6" s="123">
        <v>0.10867880913843575</v>
      </c>
      <c r="I6" s="123">
        <v>0.30753724781423908</v>
      </c>
      <c r="J6" s="123">
        <v>3.1054189964237273E-2</v>
      </c>
      <c r="K6" s="123">
        <v>0.3533842157684936</v>
      </c>
      <c r="L6" s="123">
        <v>0.72470732133151805</v>
      </c>
      <c r="M6" s="123">
        <v>0.79410680079631368</v>
      </c>
      <c r="N6" s="123">
        <v>1.2592764587801299</v>
      </c>
      <c r="O6" s="116"/>
      <c r="P6" s="176"/>
      <c r="Q6" s="120" t="s">
        <v>134</v>
      </c>
      <c r="R6" s="123">
        <v>-0.29539875766376839</v>
      </c>
      <c r="S6" s="123">
        <v>0.19591052423223829</v>
      </c>
      <c r="T6" s="123">
        <v>-0.18403856535187571</v>
      </c>
      <c r="U6" s="123">
        <v>-1.5078248543380637</v>
      </c>
      <c r="V6" s="123">
        <v>0.135442602385344</v>
      </c>
      <c r="W6" s="123">
        <v>0.79410680079631368</v>
      </c>
      <c r="X6" s="123">
        <v>1.2592764587801299</v>
      </c>
      <c r="Y6" s="117"/>
      <c r="AA6" s="180" t="s">
        <v>147</v>
      </c>
      <c r="AB6" s="180"/>
      <c r="AC6" s="180"/>
      <c r="AD6" s="180"/>
      <c r="AE6" s="180"/>
      <c r="AF6" s="180"/>
      <c r="AH6" s="175"/>
      <c r="AI6" s="175"/>
      <c r="AJ6" s="132" t="s">
        <v>159</v>
      </c>
      <c r="AK6" s="133">
        <v>93.41909530323889</v>
      </c>
      <c r="AL6" s="134">
        <v>1</v>
      </c>
      <c r="AM6" s="133">
        <v>93.41909530323889</v>
      </c>
      <c r="AN6" s="133">
        <v>25.762793115139569</v>
      </c>
      <c r="AO6" s="133">
        <v>0.12383882782252315</v>
      </c>
      <c r="AP6" s="130"/>
    </row>
    <row r="7" spans="2:42" ht="34.5" x14ac:dyDescent="0.3">
      <c r="B7" s="176" t="s">
        <v>109</v>
      </c>
      <c r="C7" s="120" t="s">
        <v>110</v>
      </c>
      <c r="D7" s="123">
        <v>8.5912164042088679E-2</v>
      </c>
      <c r="E7" s="116"/>
      <c r="F7" s="176"/>
      <c r="G7" s="120" t="s">
        <v>135</v>
      </c>
      <c r="H7" s="123">
        <v>0.57553903050679744</v>
      </c>
      <c r="I7" s="123">
        <v>7.3250915836930233E-2</v>
      </c>
      <c r="J7" s="123">
        <v>0.69045404754719464</v>
      </c>
      <c r="K7" s="123">
        <v>7.8570898934294728</v>
      </c>
      <c r="L7" s="123">
        <v>1.3398332736259203E-11</v>
      </c>
      <c r="M7" s="123">
        <v>0.79410680079631368</v>
      </c>
      <c r="N7" s="123">
        <v>1.2592764587801299</v>
      </c>
      <c r="O7" s="116"/>
      <c r="P7" s="176"/>
      <c r="Q7" s="120" t="s">
        <v>135</v>
      </c>
      <c r="R7" s="123">
        <v>5.2939130348045954E-2</v>
      </c>
      <c r="S7" s="123">
        <v>4.6663047888016285E-2</v>
      </c>
      <c r="T7" s="123">
        <v>0.13847189700271559</v>
      </c>
      <c r="U7" s="123">
        <v>1.1344979109613937</v>
      </c>
      <c r="V7" s="123">
        <v>0.25989134077043341</v>
      </c>
      <c r="W7" s="123">
        <v>0.79410680079631368</v>
      </c>
      <c r="X7" s="123">
        <v>1.2592764587801299</v>
      </c>
      <c r="Y7" s="117"/>
      <c r="AH7" s="175"/>
      <c r="AI7" s="175"/>
      <c r="AJ7" s="132" t="s">
        <v>160</v>
      </c>
      <c r="AK7" s="133">
        <v>742.6904716085246</v>
      </c>
      <c r="AL7" s="134">
        <v>82</v>
      </c>
      <c r="AM7" s="133">
        <v>9.0572008732746898</v>
      </c>
      <c r="AN7" s="133">
        <v>2.4977633485211808</v>
      </c>
      <c r="AO7" s="133">
        <v>0.47133510867940132</v>
      </c>
      <c r="AP7" s="130"/>
    </row>
    <row r="8" spans="2:42" ht="13" customHeight="1" x14ac:dyDescent="0.3">
      <c r="B8" s="176"/>
      <c r="C8" s="120" t="s">
        <v>111</v>
      </c>
      <c r="D8" s="123">
        <v>8.5912164042088679E-2</v>
      </c>
      <c r="E8" s="116"/>
      <c r="F8" s="182" t="s">
        <v>136</v>
      </c>
      <c r="G8" s="182"/>
      <c r="H8" s="182"/>
      <c r="I8" s="182"/>
      <c r="J8" s="182"/>
      <c r="K8" s="182"/>
      <c r="L8" s="182"/>
      <c r="M8" s="182"/>
      <c r="N8" s="182"/>
      <c r="O8" s="116"/>
      <c r="P8" s="180" t="s">
        <v>139</v>
      </c>
      <c r="Q8" s="180"/>
      <c r="R8" s="180"/>
      <c r="S8" s="180"/>
      <c r="T8" s="180"/>
      <c r="U8" s="180"/>
      <c r="V8" s="180"/>
      <c r="W8" s="180"/>
      <c r="X8" s="180"/>
      <c r="Y8" s="117"/>
      <c r="AH8" s="175"/>
      <c r="AI8" s="175" t="s">
        <v>161</v>
      </c>
      <c r="AJ8" s="175"/>
      <c r="AK8" s="133">
        <v>3.6261244999999991</v>
      </c>
      <c r="AL8" s="134">
        <v>1</v>
      </c>
      <c r="AM8" s="133">
        <v>3.6261244999999991</v>
      </c>
      <c r="AN8" s="135"/>
      <c r="AO8" s="135"/>
      <c r="AP8" s="130"/>
    </row>
    <row r="9" spans="2:42" x14ac:dyDescent="0.3">
      <c r="B9" s="176"/>
      <c r="C9" s="120" t="s">
        <v>112</v>
      </c>
      <c r="D9" s="123">
        <v>-3.6281131772188308E-2</v>
      </c>
      <c r="E9" s="116"/>
      <c r="AH9" s="175"/>
      <c r="AI9" s="175" t="s">
        <v>162</v>
      </c>
      <c r="AJ9" s="175"/>
      <c r="AK9" s="133">
        <v>839.73569141176347</v>
      </c>
      <c r="AL9" s="134">
        <v>84</v>
      </c>
      <c r="AM9" s="135"/>
      <c r="AN9" s="135"/>
      <c r="AO9" s="135"/>
      <c r="AP9" s="130"/>
    </row>
    <row r="10" spans="2:42" x14ac:dyDescent="0.3">
      <c r="B10" s="176" t="s">
        <v>113</v>
      </c>
      <c r="C10" s="176"/>
      <c r="D10" s="123">
        <v>8.5912164042088679E-2</v>
      </c>
      <c r="E10" s="116"/>
    </row>
    <row r="11" spans="2:42" ht="13.5" x14ac:dyDescent="0.35">
      <c r="B11" s="176" t="s">
        <v>114</v>
      </c>
      <c r="C11" s="176"/>
      <c r="D11" s="124" t="s">
        <v>119</v>
      </c>
      <c r="E11" s="116"/>
      <c r="AH11" s="186" t="s">
        <v>135</v>
      </c>
      <c r="AI11" s="186"/>
      <c r="AJ11" s="186"/>
      <c r="AK11" s="186"/>
      <c r="AL11" s="186"/>
      <c r="AM11" s="186"/>
      <c r="AN11" s="186"/>
      <c r="AO11" s="186"/>
    </row>
    <row r="12" spans="2:42" ht="14" x14ac:dyDescent="0.3">
      <c r="B12" s="180" t="s">
        <v>115</v>
      </c>
      <c r="C12" s="180"/>
      <c r="D12" s="180"/>
      <c r="E12" s="116"/>
      <c r="AH12" s="178" t="s">
        <v>151</v>
      </c>
      <c r="AI12" s="178"/>
      <c r="AJ12" s="178"/>
      <c r="AK12" s="178"/>
      <c r="AL12" s="178"/>
      <c r="AM12" s="178"/>
      <c r="AN12" s="178"/>
      <c r="AO12" s="178"/>
      <c r="AP12" s="116"/>
    </row>
    <row r="13" spans="2:42" ht="23.5" x14ac:dyDescent="0.3">
      <c r="B13" s="180" t="s">
        <v>116</v>
      </c>
      <c r="C13" s="180"/>
      <c r="D13" s="180"/>
      <c r="E13" s="116"/>
      <c r="AH13" s="179" t="s">
        <v>21</v>
      </c>
      <c r="AI13" s="179"/>
      <c r="AJ13" s="179"/>
      <c r="AK13" s="118" t="s">
        <v>152</v>
      </c>
      <c r="AL13" s="118" t="s">
        <v>153</v>
      </c>
      <c r="AM13" s="118" t="s">
        <v>154</v>
      </c>
      <c r="AN13" s="118" t="s">
        <v>155</v>
      </c>
      <c r="AO13" s="118" t="s">
        <v>125</v>
      </c>
      <c r="AP13" s="116"/>
    </row>
    <row r="14" spans="2:42" x14ac:dyDescent="0.3">
      <c r="B14" s="180" t="s">
        <v>117</v>
      </c>
      <c r="C14" s="180"/>
      <c r="D14" s="180"/>
      <c r="E14" s="116"/>
      <c r="AH14" s="176" t="s">
        <v>156</v>
      </c>
      <c r="AI14" s="176" t="s">
        <v>157</v>
      </c>
      <c r="AJ14" s="120" t="s">
        <v>158</v>
      </c>
      <c r="AK14" s="123">
        <v>834.71502041176552</v>
      </c>
      <c r="AL14" s="119">
        <v>80</v>
      </c>
      <c r="AM14" s="123">
        <v>10.433937755147069</v>
      </c>
      <c r="AN14" s="123">
        <v>8.3127834945942993</v>
      </c>
      <c r="AO14" s="123">
        <v>2.5122123170633334E-2</v>
      </c>
      <c r="AP14" s="116"/>
    </row>
    <row r="15" spans="2:42" x14ac:dyDescent="0.3">
      <c r="AH15" s="176"/>
      <c r="AI15" s="176"/>
      <c r="AJ15" s="120" t="s">
        <v>159</v>
      </c>
      <c r="AK15" s="123">
        <v>416.8311063305211</v>
      </c>
      <c r="AL15" s="119">
        <v>1</v>
      </c>
      <c r="AM15" s="123">
        <v>416.8311063305211</v>
      </c>
      <c r="AN15" s="123">
        <v>332.09195052256638</v>
      </c>
      <c r="AO15" s="123">
        <v>5.3329328998380579E-5</v>
      </c>
      <c r="AP15" s="116"/>
    </row>
    <row r="16" spans="2:42" ht="34.5" x14ac:dyDescent="0.3">
      <c r="AH16" s="176"/>
      <c r="AI16" s="176"/>
      <c r="AJ16" s="120" t="s">
        <v>160</v>
      </c>
      <c r="AK16" s="123">
        <v>417.88391408124443</v>
      </c>
      <c r="AL16" s="119">
        <v>79</v>
      </c>
      <c r="AM16" s="123">
        <v>5.2896697984967647</v>
      </c>
      <c r="AN16" s="123">
        <v>4.2143130258857928</v>
      </c>
      <c r="AO16" s="123">
        <v>8.3510336426635426E-2</v>
      </c>
      <c r="AP16" s="116"/>
    </row>
    <row r="17" spans="34:42" x14ac:dyDescent="0.3">
      <c r="AH17" s="176"/>
      <c r="AI17" s="176" t="s">
        <v>161</v>
      </c>
      <c r="AJ17" s="176"/>
      <c r="AK17" s="123">
        <v>5.0206710000000019</v>
      </c>
      <c r="AL17" s="119">
        <v>4</v>
      </c>
      <c r="AM17" s="123">
        <v>1.2551677500000005</v>
      </c>
      <c r="AN17" s="126"/>
      <c r="AO17" s="126"/>
      <c r="AP17" s="116"/>
    </row>
    <row r="18" spans="34:42" x14ac:dyDescent="0.3">
      <c r="AH18" s="176"/>
      <c r="AI18" s="176" t="s">
        <v>162</v>
      </c>
      <c r="AJ18" s="176"/>
      <c r="AK18" s="123">
        <v>839.73569141176552</v>
      </c>
      <c r="AL18" s="119">
        <v>84</v>
      </c>
      <c r="AM18" s="126"/>
      <c r="AN18" s="126"/>
      <c r="AO18" s="126"/>
      <c r="AP18" s="116"/>
    </row>
  </sheetData>
  <mergeCells count="48">
    <mergeCell ref="AH14:AH18"/>
    <mergeCell ref="AI14:AI16"/>
    <mergeCell ref="AI17:AJ17"/>
    <mergeCell ref="AI18:AJ18"/>
    <mergeCell ref="AH1:AO1"/>
    <mergeCell ref="AH2:AO2"/>
    <mergeCell ref="AH11:AO11"/>
    <mergeCell ref="AH12:AO12"/>
    <mergeCell ref="AH13:AJ13"/>
    <mergeCell ref="P8:X8"/>
    <mergeCell ref="P1:Y1"/>
    <mergeCell ref="AA2:AF2"/>
    <mergeCell ref="AA5:AF5"/>
    <mergeCell ref="AA6:AF6"/>
    <mergeCell ref="AA1:AF1"/>
    <mergeCell ref="F5:F7"/>
    <mergeCell ref="F8:N8"/>
    <mergeCell ref="F1:N1"/>
    <mergeCell ref="P2:X2"/>
    <mergeCell ref="P3:Q4"/>
    <mergeCell ref="R3:S3"/>
    <mergeCell ref="U3:U4"/>
    <mergeCell ref="V3:V4"/>
    <mergeCell ref="W3:X3"/>
    <mergeCell ref="F2:N2"/>
    <mergeCell ref="F3:G4"/>
    <mergeCell ref="H3:I3"/>
    <mergeCell ref="K3:K4"/>
    <mergeCell ref="L3:L4"/>
    <mergeCell ref="M3:N3"/>
    <mergeCell ref="P5:P7"/>
    <mergeCell ref="B10:C10"/>
    <mergeCell ref="B11:C11"/>
    <mergeCell ref="B12:D12"/>
    <mergeCell ref="B13:D13"/>
    <mergeCell ref="B14:D14"/>
    <mergeCell ref="B7:B9"/>
    <mergeCell ref="B1:D1"/>
    <mergeCell ref="B2:D2"/>
    <mergeCell ref="B3:C3"/>
    <mergeCell ref="B4:C4"/>
    <mergeCell ref="B5:B6"/>
    <mergeCell ref="AH3:AO3"/>
    <mergeCell ref="AH4:AJ4"/>
    <mergeCell ref="AH5:AH9"/>
    <mergeCell ref="AI5:AI7"/>
    <mergeCell ref="AI8:AJ8"/>
    <mergeCell ref="AI9:AJ9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12A5C-C1E5-479D-9ECB-DAE5C5E02678}">
  <dimension ref="B1:AE8"/>
  <sheetViews>
    <sheetView workbookViewId="0">
      <selection activeCell="Z1" sqref="Z1:AD1"/>
    </sheetView>
  </sheetViews>
  <sheetFormatPr defaultRowHeight="13" x14ac:dyDescent="0.3"/>
  <sheetData>
    <row r="1" spans="2:31" ht="13.5" x14ac:dyDescent="0.35">
      <c r="B1" s="186" t="s">
        <v>163</v>
      </c>
      <c r="C1" s="186"/>
      <c r="D1" s="186"/>
      <c r="E1" s="186"/>
      <c r="F1" s="186"/>
      <c r="G1" s="186"/>
      <c r="H1" s="186"/>
      <c r="J1" s="186" t="s">
        <v>164</v>
      </c>
      <c r="K1" s="186"/>
      <c r="L1" s="186"/>
      <c r="M1" s="186"/>
      <c r="N1" s="186"/>
      <c r="O1" s="186"/>
      <c r="P1" s="186"/>
      <c r="R1" s="193" t="s">
        <v>174</v>
      </c>
      <c r="S1" s="193"/>
      <c r="T1" s="193"/>
      <c r="U1" s="193"/>
      <c r="V1" s="193"/>
      <c r="W1" s="193"/>
      <c r="X1" s="193"/>
      <c r="Z1" s="185" t="s">
        <v>175</v>
      </c>
      <c r="AA1" s="185"/>
      <c r="AB1" s="185"/>
      <c r="AC1" s="185"/>
      <c r="AD1" s="185"/>
    </row>
    <row r="2" spans="2:31" ht="14" x14ac:dyDescent="0.3">
      <c r="B2" s="187" t="s">
        <v>170</v>
      </c>
      <c r="C2" s="187"/>
      <c r="D2" s="187"/>
      <c r="E2" s="187"/>
      <c r="F2" s="187"/>
      <c r="G2" s="187"/>
      <c r="H2" s="187"/>
      <c r="I2" s="136"/>
      <c r="J2" s="187" t="s">
        <v>137</v>
      </c>
      <c r="K2" s="187"/>
      <c r="L2" s="187"/>
      <c r="M2" s="187"/>
      <c r="N2" s="187"/>
      <c r="O2" s="187"/>
      <c r="P2" s="187"/>
      <c r="Q2" s="136"/>
      <c r="R2" s="187" t="s">
        <v>137</v>
      </c>
      <c r="S2" s="187"/>
      <c r="T2" s="187"/>
      <c r="U2" s="187"/>
      <c r="V2" s="187"/>
      <c r="W2" s="187"/>
      <c r="X2" s="187"/>
      <c r="Y2" s="136"/>
      <c r="Z2" s="187" t="s">
        <v>148</v>
      </c>
      <c r="AA2" s="187"/>
      <c r="AB2" s="187"/>
      <c r="AC2" s="187"/>
      <c r="AD2" s="187"/>
      <c r="AE2" s="136"/>
    </row>
    <row r="3" spans="2:31" ht="35" x14ac:dyDescent="0.3">
      <c r="B3" s="194" t="s">
        <v>121</v>
      </c>
      <c r="C3" s="194"/>
      <c r="D3" s="142" t="s">
        <v>152</v>
      </c>
      <c r="E3" s="142" t="s">
        <v>153</v>
      </c>
      <c r="F3" s="142" t="s">
        <v>154</v>
      </c>
      <c r="G3" s="142" t="s">
        <v>155</v>
      </c>
      <c r="H3" s="142" t="s">
        <v>125</v>
      </c>
      <c r="I3" s="136"/>
      <c r="J3" s="189" t="s">
        <v>121</v>
      </c>
      <c r="K3" s="189"/>
      <c r="L3" s="190" t="s">
        <v>122</v>
      </c>
      <c r="M3" s="190"/>
      <c r="N3" s="137" t="s">
        <v>123</v>
      </c>
      <c r="O3" s="190" t="s">
        <v>124</v>
      </c>
      <c r="P3" s="190" t="s">
        <v>125</v>
      </c>
      <c r="Q3" s="136"/>
      <c r="R3" s="189" t="s">
        <v>121</v>
      </c>
      <c r="S3" s="189"/>
      <c r="T3" s="190" t="s">
        <v>122</v>
      </c>
      <c r="U3" s="190"/>
      <c r="V3" s="137" t="s">
        <v>123</v>
      </c>
      <c r="W3" s="190" t="s">
        <v>124</v>
      </c>
      <c r="X3" s="190" t="s">
        <v>125</v>
      </c>
      <c r="Y3" s="136"/>
      <c r="Z3" s="148" t="s">
        <v>121</v>
      </c>
      <c r="AA3" s="137" t="s">
        <v>141</v>
      </c>
      <c r="AB3" s="137" t="s">
        <v>142</v>
      </c>
      <c r="AC3" s="137" t="s">
        <v>143</v>
      </c>
      <c r="AD3" s="137" t="s">
        <v>144</v>
      </c>
      <c r="AE3" s="136"/>
    </row>
    <row r="4" spans="2:31" ht="13.5" x14ac:dyDescent="0.3">
      <c r="B4" s="195" t="s">
        <v>132</v>
      </c>
      <c r="C4" s="143" t="s">
        <v>166</v>
      </c>
      <c r="D4" s="144">
        <v>417.4741817926606</v>
      </c>
      <c r="E4" s="145">
        <v>2</v>
      </c>
      <c r="F4" s="144">
        <v>208.7370908963303</v>
      </c>
      <c r="G4" s="144">
        <v>40.535168523739614</v>
      </c>
      <c r="H4" s="146" t="s">
        <v>171</v>
      </c>
      <c r="I4" s="136"/>
      <c r="J4" s="189"/>
      <c r="K4" s="189"/>
      <c r="L4" s="137" t="s">
        <v>127</v>
      </c>
      <c r="M4" s="137" t="s">
        <v>128</v>
      </c>
      <c r="N4" s="137" t="s">
        <v>129</v>
      </c>
      <c r="O4" s="190"/>
      <c r="P4" s="190"/>
      <c r="Q4" s="136"/>
      <c r="R4" s="189"/>
      <c r="S4" s="189"/>
      <c r="T4" s="137" t="s">
        <v>127</v>
      </c>
      <c r="U4" s="137" t="s">
        <v>128</v>
      </c>
      <c r="V4" s="137" t="s">
        <v>129</v>
      </c>
      <c r="W4" s="190"/>
      <c r="X4" s="190"/>
      <c r="Y4" s="136"/>
      <c r="Z4" s="149" t="s">
        <v>132</v>
      </c>
      <c r="AA4" s="140" t="s">
        <v>149</v>
      </c>
      <c r="AB4" s="139">
        <v>0.49714950318570172</v>
      </c>
      <c r="AC4" s="139">
        <v>0.48488485692193833</v>
      </c>
      <c r="AD4" s="150">
        <v>2.2692577211747076</v>
      </c>
      <c r="AE4" s="136"/>
    </row>
    <row r="5" spans="2:31" x14ac:dyDescent="0.3">
      <c r="B5" s="196"/>
      <c r="C5" s="143" t="s">
        <v>167</v>
      </c>
      <c r="D5" s="144">
        <v>422.26150961910423</v>
      </c>
      <c r="E5" s="145">
        <v>82</v>
      </c>
      <c r="F5" s="144">
        <v>5.1495306051110274</v>
      </c>
      <c r="G5" s="147"/>
      <c r="H5" s="147"/>
      <c r="I5" s="136"/>
      <c r="J5" s="191" t="s">
        <v>132</v>
      </c>
      <c r="K5" s="138" t="s">
        <v>133</v>
      </c>
      <c r="L5" s="139">
        <v>3.6688175085119799</v>
      </c>
      <c r="M5" s="139">
        <v>1.3426425007624843</v>
      </c>
      <c r="N5" s="141"/>
      <c r="O5" s="139">
        <v>2.7325349126282426</v>
      </c>
      <c r="P5" s="139">
        <v>7.6955338552340408E-3</v>
      </c>
      <c r="Q5" s="136"/>
      <c r="R5" s="191" t="s">
        <v>132</v>
      </c>
      <c r="S5" s="138" t="s">
        <v>133</v>
      </c>
      <c r="T5" s="139">
        <v>3.6688175085119799</v>
      </c>
      <c r="U5" s="139">
        <v>1.3426425007624843</v>
      </c>
      <c r="V5" s="141"/>
      <c r="W5" s="139">
        <v>2.7325349126282426</v>
      </c>
      <c r="X5" s="139">
        <v>7.6955338552340408E-3</v>
      </c>
      <c r="Y5" s="136"/>
      <c r="Z5" s="188" t="s">
        <v>146</v>
      </c>
      <c r="AA5" s="188"/>
      <c r="AB5" s="188"/>
      <c r="AC5" s="188"/>
      <c r="AD5" s="188"/>
      <c r="AE5" s="136"/>
    </row>
    <row r="6" spans="2:31" ht="46" x14ac:dyDescent="0.3">
      <c r="B6" s="196"/>
      <c r="C6" s="143" t="s">
        <v>162</v>
      </c>
      <c r="D6" s="144">
        <v>839.73569141176483</v>
      </c>
      <c r="E6" s="145">
        <v>84</v>
      </c>
      <c r="F6" s="147"/>
      <c r="G6" s="147"/>
      <c r="H6" s="147"/>
      <c r="I6" s="136"/>
      <c r="J6" s="192"/>
      <c r="K6" s="138" t="s">
        <v>172</v>
      </c>
      <c r="L6" s="139">
        <v>0.10867880913843575</v>
      </c>
      <c r="M6" s="139">
        <v>0.30753724781423908</v>
      </c>
      <c r="N6" s="139">
        <v>3.1054189964237273E-2</v>
      </c>
      <c r="O6" s="139">
        <v>0.3533842157684936</v>
      </c>
      <c r="P6" s="139">
        <v>0.72470732133151805</v>
      </c>
      <c r="Q6" s="136"/>
      <c r="R6" s="192"/>
      <c r="S6" s="138" t="s">
        <v>172</v>
      </c>
      <c r="T6" s="139">
        <v>0.10867880913843575</v>
      </c>
      <c r="U6" s="139">
        <v>0.30753724781423908</v>
      </c>
      <c r="V6" s="139">
        <v>3.1054189964237273E-2</v>
      </c>
      <c r="W6" s="139">
        <v>0.3533842157684936</v>
      </c>
      <c r="X6" s="139">
        <v>0.72470732133151805</v>
      </c>
      <c r="Y6" s="136"/>
      <c r="Z6" s="188" t="s">
        <v>147</v>
      </c>
      <c r="AA6" s="188"/>
      <c r="AB6" s="188"/>
      <c r="AC6" s="188"/>
      <c r="AD6" s="188"/>
      <c r="AE6" s="136"/>
    </row>
    <row r="7" spans="2:31" ht="23" x14ac:dyDescent="0.3">
      <c r="B7" s="188" t="s">
        <v>168</v>
      </c>
      <c r="C7" s="188"/>
      <c r="D7" s="188"/>
      <c r="E7" s="188"/>
      <c r="F7" s="188"/>
      <c r="G7" s="188"/>
      <c r="H7" s="188"/>
      <c r="I7" s="136"/>
      <c r="J7" s="192"/>
      <c r="K7" s="138" t="s">
        <v>173</v>
      </c>
      <c r="L7" s="139">
        <v>0.57553903050679744</v>
      </c>
      <c r="M7" s="139">
        <v>7.3250915836930233E-2</v>
      </c>
      <c r="N7" s="139">
        <v>0.69045404754719464</v>
      </c>
      <c r="O7" s="139">
        <v>7.8570898934294728</v>
      </c>
      <c r="P7" s="139">
        <v>1.3398332736259203E-11</v>
      </c>
      <c r="Q7" s="136"/>
      <c r="R7" s="192"/>
      <c r="S7" s="138" t="s">
        <v>173</v>
      </c>
      <c r="T7" s="139">
        <v>0.57553903050679744</v>
      </c>
      <c r="U7" s="139">
        <v>7.3250915836930233E-2</v>
      </c>
      <c r="V7" s="139">
        <v>0.69045404754719464</v>
      </c>
      <c r="W7" s="139">
        <v>7.8570898934294728</v>
      </c>
      <c r="X7" s="139">
        <v>1.3398332736259203E-11</v>
      </c>
      <c r="Y7" s="136"/>
    </row>
    <row r="8" spans="2:31" x14ac:dyDescent="0.3">
      <c r="B8" s="188" t="s">
        <v>169</v>
      </c>
      <c r="C8" s="188"/>
      <c r="D8" s="188"/>
      <c r="E8" s="188"/>
      <c r="F8" s="188"/>
      <c r="G8" s="188"/>
      <c r="H8" s="188"/>
      <c r="I8" s="136"/>
      <c r="J8" s="188" t="s">
        <v>168</v>
      </c>
      <c r="K8" s="188"/>
      <c r="L8" s="188"/>
      <c r="M8" s="188"/>
      <c r="N8" s="188"/>
      <c r="O8" s="188"/>
      <c r="P8" s="188"/>
      <c r="Q8" s="136"/>
      <c r="R8" s="188" t="s">
        <v>168</v>
      </c>
      <c r="S8" s="188"/>
      <c r="T8" s="188"/>
      <c r="U8" s="188"/>
      <c r="V8" s="188"/>
      <c r="W8" s="188"/>
      <c r="X8" s="188"/>
      <c r="Y8" s="136"/>
    </row>
  </sheetData>
  <mergeCells count="26">
    <mergeCell ref="B8:H8"/>
    <mergeCell ref="B1:H1"/>
    <mergeCell ref="L3:M3"/>
    <mergeCell ref="O3:O4"/>
    <mergeCell ref="P3:P4"/>
    <mergeCell ref="J5:J7"/>
    <mergeCell ref="B2:H2"/>
    <mergeCell ref="B3:C3"/>
    <mergeCell ref="B4:B6"/>
    <mergeCell ref="B7:H7"/>
    <mergeCell ref="Z2:AD2"/>
    <mergeCell ref="Z5:AD5"/>
    <mergeCell ref="Z6:AD6"/>
    <mergeCell ref="Z1:AD1"/>
    <mergeCell ref="J8:P8"/>
    <mergeCell ref="J1:P1"/>
    <mergeCell ref="R2:X2"/>
    <mergeCell ref="R3:S4"/>
    <mergeCell ref="T3:U3"/>
    <mergeCell ref="W3:W4"/>
    <mergeCell ref="X3:X4"/>
    <mergeCell ref="R5:R7"/>
    <mergeCell ref="R8:X8"/>
    <mergeCell ref="R1:X1"/>
    <mergeCell ref="J2:P2"/>
    <mergeCell ref="J3:K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2D788-C350-42FC-8412-03E43D8C0BB0}">
  <dimension ref="B1"/>
  <sheetViews>
    <sheetView workbookViewId="0">
      <selection activeCell="B1" sqref="B1"/>
    </sheetView>
  </sheetViews>
  <sheetFormatPr defaultRowHeight="13" x14ac:dyDescent="0.3"/>
  <sheetData>
    <row r="1" spans="2:2" x14ac:dyDescent="0.3">
      <c r="B1" t="s">
        <v>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x1</vt:lpstr>
      <vt:lpstr>hasil x1</vt:lpstr>
      <vt:lpstr>x2</vt:lpstr>
      <vt:lpstr>hasil x2</vt:lpstr>
      <vt:lpstr>y</vt:lpstr>
      <vt:lpstr> hasil y</vt:lpstr>
      <vt:lpstr>uji asumsi </vt:lpstr>
      <vt:lpstr>UJI F</vt:lpstr>
      <vt:lpstr>UJI T</vt:lpstr>
      <vt:lpstr>R2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2026-04-29T09:58:33Z</dcterms:created>
  <dcterms:modified xsi:type="dcterms:W3CDTF">2026-05-05T06:02:27Z</dcterms:modified>
</cp:coreProperties>
</file>